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5901987-4FDC-45D8-BEBC-1711B287F714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chemie  (2024)" sheetId="9" r:id="rId1"/>
    <sheet name=" MB (2024)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6" i="9" l="1"/>
  <c r="AP26" i="9"/>
  <c r="AM26" i="9"/>
  <c r="AJ26" i="9"/>
  <c r="AG26" i="9"/>
  <c r="AD26" i="9"/>
  <c r="AA26" i="9"/>
  <c r="X26" i="9"/>
  <c r="U26" i="9"/>
  <c r="R26" i="9"/>
  <c r="M26" i="9"/>
  <c r="H26" i="9"/>
  <c r="AS25" i="9"/>
  <c r="AP25" i="9"/>
  <c r="AM25" i="9"/>
  <c r="AJ25" i="9"/>
  <c r="AG25" i="9"/>
  <c r="AD25" i="9"/>
  <c r="AA25" i="9"/>
  <c r="X25" i="9"/>
  <c r="U25" i="9"/>
  <c r="R25" i="9"/>
  <c r="M25" i="9"/>
  <c r="H25" i="9"/>
  <c r="AS24" i="9"/>
  <c r="AP24" i="9"/>
  <c r="AM24" i="9"/>
  <c r="AJ24" i="9"/>
  <c r="AG24" i="9"/>
  <c r="AD24" i="9"/>
  <c r="AA24" i="9"/>
  <c r="X24" i="9"/>
  <c r="U24" i="9"/>
  <c r="R24" i="9"/>
  <c r="M24" i="9"/>
  <c r="H24" i="9"/>
  <c r="AS23" i="9"/>
  <c r="AP23" i="9"/>
  <c r="AM23" i="9"/>
  <c r="AJ23" i="9"/>
  <c r="AG23" i="9"/>
  <c r="AD23" i="9"/>
  <c r="AA23" i="9"/>
  <c r="X23" i="9"/>
  <c r="U23" i="9"/>
  <c r="R23" i="9"/>
  <c r="M23" i="9"/>
  <c r="H23" i="9"/>
  <c r="AS22" i="9"/>
  <c r="AP22" i="9"/>
  <c r="AM22" i="9"/>
  <c r="AJ22" i="9"/>
  <c r="AG22" i="9"/>
  <c r="AD22" i="9"/>
  <c r="AA22" i="9"/>
  <c r="X22" i="9"/>
  <c r="U22" i="9"/>
  <c r="R22" i="9"/>
  <c r="M22" i="9"/>
  <c r="H22" i="9"/>
  <c r="AS21" i="9"/>
  <c r="AP21" i="9"/>
  <c r="AM21" i="9"/>
  <c r="AJ21" i="9"/>
  <c r="AG21" i="9"/>
  <c r="AD21" i="9"/>
  <c r="AA21" i="9"/>
  <c r="X21" i="9"/>
  <c r="U21" i="9"/>
  <c r="R21" i="9"/>
  <c r="M21" i="9"/>
  <c r="H21" i="9"/>
  <c r="AS20" i="9"/>
  <c r="AP20" i="9"/>
  <c r="AM20" i="9"/>
  <c r="AJ20" i="9"/>
  <c r="AG20" i="9"/>
  <c r="AD20" i="9"/>
  <c r="AA20" i="9"/>
  <c r="X20" i="9"/>
  <c r="U20" i="9"/>
  <c r="R20" i="9"/>
  <c r="M20" i="9"/>
  <c r="H20" i="9"/>
  <c r="AS19" i="9"/>
  <c r="AP19" i="9"/>
  <c r="AM19" i="9"/>
  <c r="AJ19" i="9"/>
  <c r="AG19" i="9"/>
  <c r="AD19" i="9"/>
  <c r="AA19" i="9"/>
  <c r="X19" i="9"/>
  <c r="U19" i="9"/>
  <c r="R19" i="9"/>
  <c r="M19" i="9"/>
  <c r="H19" i="9"/>
  <c r="AS18" i="9"/>
  <c r="AP18" i="9"/>
  <c r="AM18" i="9"/>
  <c r="AJ18" i="9"/>
  <c r="AG18" i="9"/>
  <c r="AD18" i="9"/>
  <c r="AA18" i="9"/>
  <c r="X18" i="9"/>
  <c r="U18" i="9"/>
  <c r="R18" i="9"/>
  <c r="M18" i="9"/>
  <c r="H18" i="9"/>
  <c r="AS17" i="9"/>
  <c r="AP17" i="9"/>
  <c r="AM17" i="9"/>
  <c r="AJ17" i="9"/>
  <c r="AG17" i="9"/>
  <c r="AD17" i="9"/>
  <c r="AA17" i="9"/>
  <c r="X17" i="9"/>
  <c r="U17" i="9"/>
  <c r="R17" i="9"/>
  <c r="M17" i="9"/>
  <c r="H17" i="9"/>
  <c r="AS16" i="9"/>
  <c r="AP16" i="9"/>
  <c r="AM16" i="9"/>
  <c r="AJ16" i="9"/>
  <c r="AG16" i="9"/>
  <c r="AD16" i="9"/>
  <c r="AA16" i="9"/>
  <c r="X16" i="9"/>
  <c r="U16" i="9"/>
  <c r="R16" i="9"/>
  <c r="M16" i="9"/>
  <c r="H16" i="9"/>
  <c r="AS15" i="9"/>
  <c r="AP15" i="9"/>
  <c r="AM15" i="9"/>
  <c r="AJ15" i="9"/>
  <c r="AG15" i="9"/>
  <c r="AD15" i="9"/>
  <c r="AA15" i="9"/>
  <c r="X15" i="9"/>
  <c r="U15" i="9"/>
  <c r="R15" i="9"/>
  <c r="M15" i="9"/>
  <c r="H15" i="9"/>
  <c r="AS14" i="9"/>
  <c r="AP14" i="9"/>
  <c r="AM14" i="9"/>
  <c r="AJ14" i="9"/>
  <c r="AG14" i="9"/>
  <c r="AD14" i="9"/>
  <c r="AA14" i="9"/>
  <c r="X14" i="9"/>
  <c r="U14" i="9"/>
  <c r="R14" i="9"/>
  <c r="M14" i="9"/>
  <c r="H14" i="9"/>
  <c r="AS13" i="9"/>
  <c r="AP13" i="9"/>
  <c r="AM13" i="9"/>
  <c r="AJ13" i="9"/>
  <c r="AG13" i="9"/>
  <c r="AD13" i="9"/>
  <c r="AA13" i="9"/>
  <c r="X13" i="9"/>
  <c r="U13" i="9"/>
  <c r="R13" i="9"/>
  <c r="M13" i="9"/>
  <c r="H13" i="9"/>
  <c r="AS12" i="9"/>
  <c r="AP12" i="9"/>
  <c r="AM12" i="9"/>
  <c r="AJ12" i="9"/>
  <c r="AG12" i="9"/>
  <c r="AD12" i="9"/>
  <c r="AA12" i="9"/>
  <c r="X12" i="9"/>
  <c r="U12" i="9"/>
  <c r="R12" i="9"/>
  <c r="M12" i="9"/>
  <c r="H12" i="9"/>
  <c r="AS11" i="9"/>
  <c r="AP11" i="9"/>
  <c r="AM11" i="9"/>
  <c r="AJ11" i="9"/>
  <c r="AG11" i="9"/>
  <c r="AD11" i="9"/>
  <c r="AA11" i="9"/>
  <c r="X11" i="9"/>
  <c r="U11" i="9"/>
  <c r="R11" i="9"/>
  <c r="M11" i="9"/>
  <c r="H11" i="9"/>
  <c r="AS10" i="9"/>
  <c r="AP10" i="9"/>
  <c r="AM10" i="9"/>
  <c r="AJ10" i="9"/>
  <c r="AG10" i="9"/>
  <c r="AD10" i="9"/>
  <c r="AA10" i="9"/>
  <c r="X10" i="9"/>
  <c r="U10" i="9"/>
  <c r="R10" i="9"/>
  <c r="M10" i="9"/>
  <c r="H10" i="9"/>
  <c r="AS9" i="9"/>
  <c r="AP9" i="9"/>
  <c r="AM9" i="9"/>
  <c r="AJ9" i="9"/>
  <c r="AG9" i="9"/>
  <c r="AD9" i="9"/>
  <c r="AA9" i="9"/>
  <c r="X9" i="9"/>
  <c r="U9" i="9"/>
  <c r="R9" i="9"/>
  <c r="M9" i="9"/>
  <c r="H9" i="9"/>
  <c r="AS8" i="9"/>
  <c r="AP8" i="9"/>
  <c r="AM8" i="9"/>
  <c r="AJ8" i="9"/>
  <c r="AG8" i="9"/>
  <c r="AD8" i="9"/>
  <c r="AA8" i="9"/>
  <c r="X8" i="9"/>
  <c r="U8" i="9"/>
  <c r="R8" i="9"/>
  <c r="M8" i="9"/>
  <c r="H8" i="9"/>
  <c r="AS7" i="9"/>
  <c r="AP7" i="9"/>
  <c r="AM7" i="9"/>
  <c r="AJ7" i="9"/>
  <c r="AG7" i="9"/>
  <c r="AD7" i="9"/>
  <c r="AA7" i="9"/>
  <c r="X7" i="9"/>
  <c r="U7" i="9"/>
  <c r="R7" i="9"/>
  <c r="M7" i="9"/>
  <c r="H7" i="9"/>
  <c r="AS6" i="9"/>
  <c r="AP6" i="9"/>
  <c r="AM6" i="9"/>
  <c r="AJ6" i="9"/>
  <c r="AG6" i="9"/>
  <c r="AD6" i="9"/>
  <c r="AA6" i="9"/>
  <c r="X6" i="9"/>
  <c r="U6" i="9"/>
  <c r="R6" i="9"/>
  <c r="M6" i="9"/>
  <c r="H6" i="9"/>
</calcChain>
</file>

<file path=xl/sharedStrings.xml><?xml version="1.0" encoding="utf-8"?>
<sst xmlns="http://schemas.openxmlformats.org/spreadsheetml/2006/main" count="288" uniqueCount="74">
  <si>
    <t>ČOV Břeclav</t>
  </si>
  <si>
    <t>ČOV Mikulov</t>
  </si>
  <si>
    <t>ČOV Pohořelice</t>
  </si>
  <si>
    <t>ČOV Novosedly</t>
  </si>
  <si>
    <t>ČOV Kobylí</t>
  </si>
  <si>
    <t>ČOV Lednice</t>
  </si>
  <si>
    <t>ČOV Hustopeče</t>
  </si>
  <si>
    <t>ČOV Podivín</t>
  </si>
  <si>
    <t>ČOV Rakvice</t>
  </si>
  <si>
    <t>ČOV Valtice</t>
  </si>
  <si>
    <t>ČOV VPavlovice</t>
  </si>
  <si>
    <t>rozbory</t>
  </si>
  <si>
    <t>enterokoky</t>
  </si>
  <si>
    <t>průměr</t>
  </si>
  <si>
    <t>limit pro kat. II</t>
  </si>
  <si>
    <t>negativní</t>
  </si>
  <si>
    <t>nehodnotí se pro kaly kat. II</t>
  </si>
  <si>
    <t>pozitivní</t>
  </si>
  <si>
    <t>salmonella spp.</t>
  </si>
  <si>
    <t>ČOV Lanžhot</t>
  </si>
  <si>
    <t>termotolerantní koliformní bakterie</t>
  </si>
  <si>
    <t>datum odběru</t>
  </si>
  <si>
    <t>méně než 1 000 000 KTJ/g suš. (5 vzorků)</t>
  </si>
  <si>
    <t>24.1.</t>
  </si>
  <si>
    <t>As</t>
  </si>
  <si>
    <t>mg/kg suš.</t>
  </si>
  <si>
    <t>K</t>
  </si>
  <si>
    <t>%</t>
  </si>
  <si>
    <t>Cr</t>
  </si>
  <si>
    <t>Cd</t>
  </si>
  <si>
    <t>Cu</t>
  </si>
  <si>
    <t>Ni</t>
  </si>
  <si>
    <t>Pb</t>
  </si>
  <si>
    <t>Hg</t>
  </si>
  <si>
    <t>Zn</t>
  </si>
  <si>
    <t>Mg</t>
  </si>
  <si>
    <t>Ca</t>
  </si>
  <si>
    <t>PCB</t>
  </si>
  <si>
    <t>PAU</t>
  </si>
  <si>
    <t>AOX (Cl)</t>
  </si>
  <si>
    <t>pH</t>
  </si>
  <si>
    <t>N-NH4+</t>
  </si>
  <si>
    <t>N-NO3-</t>
  </si>
  <si>
    <t>Nc</t>
  </si>
  <si>
    <t>Pc</t>
  </si>
  <si>
    <t>Organika</t>
  </si>
  <si>
    <t>sušina</t>
  </si>
  <si>
    <t>limit</t>
  </si>
  <si>
    <t>dle vyhl.273/2021 Sb. příloha č. 38</t>
  </si>
  <si>
    <t xml:space="preserve">kyanidy </t>
  </si>
  <si>
    <t>23.1.</t>
  </si>
  <si>
    <t>negattivní</t>
  </si>
  <si>
    <t>29.2.</t>
  </si>
  <si>
    <t>28.2.</t>
  </si>
  <si>
    <t>22.4.</t>
  </si>
  <si>
    <t>29.4.</t>
  </si>
  <si>
    <t>22.2.</t>
  </si>
  <si>
    <t>20.2.</t>
  </si>
  <si>
    <t>negtivní</t>
  </si>
  <si>
    <t>19.92024</t>
  </si>
  <si>
    <t>24.9.</t>
  </si>
  <si>
    <t>26.09.</t>
  </si>
  <si>
    <t>17.9.</t>
  </si>
  <si>
    <t>19.9.</t>
  </si>
  <si>
    <t xml:space="preserve">negativní </t>
  </si>
  <si>
    <t>10.10.</t>
  </si>
  <si>
    <t>8.10.</t>
  </si>
  <si>
    <t>nula</t>
  </si>
  <si>
    <t>15.10.</t>
  </si>
  <si>
    <t>13.11.</t>
  </si>
  <si>
    <t>14.11.</t>
  </si>
  <si>
    <t>28.11.</t>
  </si>
  <si>
    <t>Příloha č. 4B dokumentace zadávacího řízení</t>
  </si>
  <si>
    <t>Veřejná zakázka : Likvidace kalů z ČOV provozovaných VaK Břeclav 2026-2029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</si>
</sst>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0.0"/>
    <numFmt numFmtId="166" formatCode="_-* #,##0\ _K_č_-;\-* #,##0\ _K_č_-;_-* &quot;-&quot;??\ _K_č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1"/>
      <color theme="9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6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1" fillId="0" borderId="0" applyFont="0" applyFill="0" applyBorder="0" applyAlignment="0" applyProtection="0"/>
  </cellStyleXfs>
  <cellXfs count="117">
    <xf numFmtId="0" fontId="0" fillId="0" borderId="0" xfId="0"/>
    <xf numFmtId="0" fontId="19" fillId="0" borderId="0" xfId="0" applyFont="1"/>
    <xf numFmtId="0" fontId="18" fillId="0" borderId="0" xfId="0" applyFont="1"/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2" fontId="18" fillId="0" borderId="0" xfId="0" applyNumberFormat="1" applyFont="1" applyAlignment="1">
      <alignment wrapText="1"/>
    </xf>
    <xf numFmtId="0" fontId="22" fillId="0" borderId="0" xfId="0" applyFont="1"/>
    <xf numFmtId="1" fontId="22" fillId="0" borderId="0" xfId="0" applyNumberFormat="1" applyFont="1"/>
    <xf numFmtId="0" fontId="17" fillId="0" borderId="0" xfId="0" applyFont="1" applyAlignment="1">
      <alignment wrapText="1"/>
    </xf>
    <xf numFmtId="0" fontId="19" fillId="2" borderId="0" xfId="0" applyFont="1" applyFill="1" applyAlignment="1">
      <alignment wrapText="1"/>
    </xf>
    <xf numFmtId="1" fontId="17" fillId="2" borderId="0" xfId="0" applyNumberFormat="1" applyFont="1" applyFill="1" applyAlignment="1">
      <alignment wrapText="1"/>
    </xf>
    <xf numFmtId="2" fontId="17" fillId="2" borderId="0" xfId="0" applyNumberFormat="1" applyFont="1" applyFill="1" applyAlignment="1">
      <alignment wrapText="1"/>
    </xf>
    <xf numFmtId="0" fontId="23" fillId="0" borderId="0" xfId="0" applyFont="1" applyAlignment="1">
      <alignment wrapText="1"/>
    </xf>
    <xf numFmtId="0" fontId="16" fillId="0" borderId="0" xfId="0" applyFont="1" applyAlignment="1">
      <alignment wrapText="1"/>
    </xf>
    <xf numFmtId="165" fontId="18" fillId="0" borderId="0" xfId="0" applyNumberFormat="1" applyFont="1" applyAlignment="1">
      <alignment wrapText="1"/>
    </xf>
    <xf numFmtId="0" fontId="18" fillId="2" borderId="0" xfId="0" applyFont="1" applyFill="1" applyAlignment="1">
      <alignment wrapText="1"/>
    </xf>
    <xf numFmtId="2" fontId="18" fillId="2" borderId="0" xfId="0" applyNumberFormat="1" applyFont="1" applyFill="1" applyAlignment="1">
      <alignment wrapText="1"/>
    </xf>
    <xf numFmtId="0" fontId="16" fillId="0" borderId="0" xfId="0" applyFont="1"/>
    <xf numFmtId="0" fontId="19" fillId="2" borderId="0" xfId="0" applyFont="1" applyFill="1"/>
    <xf numFmtId="0" fontId="18" fillId="2" borderId="0" xfId="0" applyFont="1" applyFill="1"/>
    <xf numFmtId="0" fontId="0" fillId="0" borderId="0" xfId="0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18" fillId="2" borderId="1" xfId="0" applyFont="1" applyFill="1" applyBorder="1"/>
    <xf numFmtId="0" fontId="0" fillId="0" borderId="1" xfId="0" applyBorder="1"/>
    <xf numFmtId="0" fontId="22" fillId="0" borderId="1" xfId="0" applyFont="1" applyBorder="1"/>
    <xf numFmtId="2" fontId="17" fillId="2" borderId="1" xfId="0" applyNumberFormat="1" applyFont="1" applyFill="1" applyBorder="1" applyAlignment="1">
      <alignment wrapText="1"/>
    </xf>
    <xf numFmtId="2" fontId="18" fillId="2" borderId="1" xfId="0" applyNumberFormat="1" applyFont="1" applyFill="1" applyBorder="1" applyAlignment="1">
      <alignment wrapText="1"/>
    </xf>
    <xf numFmtId="0" fontId="20" fillId="0" borderId="0" xfId="0" applyFont="1" applyAlignment="1">
      <alignment horizontal="left" wrapText="1"/>
    </xf>
    <xf numFmtId="166" fontId="18" fillId="0" borderId="0" xfId="1" applyNumberFormat="1" applyFont="1" applyFill="1" applyBorder="1" applyAlignment="1">
      <alignment wrapText="1"/>
    </xf>
    <xf numFmtId="166" fontId="18" fillId="0" borderId="1" xfId="1" applyNumberFormat="1" applyFont="1" applyFill="1" applyBorder="1" applyAlignment="1">
      <alignment wrapText="1"/>
    </xf>
    <xf numFmtId="166" fontId="18" fillId="0" borderId="0" xfId="1" applyNumberFormat="1" applyFont="1" applyAlignment="1">
      <alignment wrapText="1"/>
    </xf>
    <xf numFmtId="166" fontId="18" fillId="0" borderId="1" xfId="1" applyNumberFormat="1" applyFont="1" applyBorder="1" applyAlignment="1">
      <alignment wrapText="1"/>
    </xf>
    <xf numFmtId="0" fontId="19" fillId="0" borderId="1" xfId="0" applyFont="1" applyBorder="1"/>
    <xf numFmtId="1" fontId="19" fillId="0" borderId="0" xfId="0" applyNumberFormat="1" applyFont="1"/>
    <xf numFmtId="14" fontId="19" fillId="0" borderId="0" xfId="0" applyNumberFormat="1" applyFont="1" applyAlignment="1">
      <alignment wrapText="1"/>
    </xf>
    <xf numFmtId="0" fontId="24" fillId="3" borderId="0" xfId="0" applyFont="1" applyFill="1" applyAlignment="1">
      <alignment horizontal="left"/>
    </xf>
    <xf numFmtId="166" fontId="0" fillId="0" borderId="0" xfId="1" applyNumberFormat="1" applyFont="1" applyAlignment="1">
      <alignment wrapText="1"/>
    </xf>
    <xf numFmtId="166" fontId="18" fillId="0" borderId="0" xfId="1" applyNumberFormat="1" applyFont="1" applyBorder="1" applyAlignment="1">
      <alignment wrapText="1"/>
    </xf>
    <xf numFmtId="166" fontId="17" fillId="2" borderId="0" xfId="1" applyNumberFormat="1" applyFont="1" applyFill="1" applyBorder="1" applyAlignment="1">
      <alignment wrapText="1"/>
    </xf>
    <xf numFmtId="166" fontId="18" fillId="2" borderId="0" xfId="1" applyNumberFormat="1" applyFont="1" applyFill="1" applyBorder="1" applyAlignment="1">
      <alignment wrapText="1"/>
    </xf>
    <xf numFmtId="166" fontId="18" fillId="0" borderId="0" xfId="1" applyNumberFormat="1" applyFont="1"/>
    <xf numFmtId="166" fontId="18" fillId="2" borderId="0" xfId="1" applyNumberFormat="1" applyFont="1" applyFill="1"/>
    <xf numFmtId="166" fontId="0" fillId="0" borderId="0" xfId="1" applyNumberFormat="1" applyFont="1"/>
    <xf numFmtId="166" fontId="0" fillId="0" borderId="1" xfId="1" applyNumberFormat="1" applyFont="1" applyBorder="1" applyAlignment="1">
      <alignment wrapText="1"/>
    </xf>
    <xf numFmtId="166" fontId="17" fillId="2" borderId="1" xfId="1" applyNumberFormat="1" applyFont="1" applyFill="1" applyBorder="1" applyAlignment="1">
      <alignment wrapText="1"/>
    </xf>
    <xf numFmtId="166" fontId="18" fillId="2" borderId="1" xfId="1" applyNumberFormat="1" applyFont="1" applyFill="1" applyBorder="1" applyAlignment="1">
      <alignment wrapText="1"/>
    </xf>
    <xf numFmtId="166" fontId="18" fillId="0" borderId="1" xfId="1" applyNumberFormat="1" applyFont="1" applyBorder="1"/>
    <xf numFmtId="166" fontId="18" fillId="2" borderId="1" xfId="1" applyNumberFormat="1" applyFont="1" applyFill="1" applyBorder="1"/>
    <xf numFmtId="166" fontId="0" fillId="0" borderId="1" xfId="1" applyNumberFormat="1" applyFont="1" applyBorder="1"/>
    <xf numFmtId="166" fontId="18" fillId="2" borderId="0" xfId="1" applyNumberFormat="1" applyFont="1" applyFill="1" applyAlignment="1">
      <alignment wrapText="1"/>
    </xf>
    <xf numFmtId="166" fontId="0" fillId="0" borderId="0" xfId="1" applyNumberFormat="1" applyFont="1" applyFill="1" applyBorder="1"/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20" fillId="3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12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12" fillId="0" borderId="0" xfId="0" applyFont="1"/>
    <xf numFmtId="2" fontId="12" fillId="2" borderId="0" xfId="0" applyNumberFormat="1" applyFont="1" applyFill="1" applyAlignment="1">
      <alignment wrapText="1"/>
    </xf>
    <xf numFmtId="165" fontId="12" fillId="0" borderId="0" xfId="0" applyNumberFormat="1" applyFont="1" applyAlignment="1">
      <alignment wrapText="1"/>
    </xf>
    <xf numFmtId="0" fontId="12" fillId="2" borderId="0" xfId="0" applyFont="1" applyFill="1" applyAlignment="1">
      <alignment wrapText="1"/>
    </xf>
    <xf numFmtId="2" fontId="12" fillId="0" borderId="0" xfId="0" applyNumberFormat="1" applyFont="1" applyAlignment="1">
      <alignment wrapText="1"/>
    </xf>
    <xf numFmtId="0" fontId="12" fillId="2" borderId="0" xfId="0" applyFont="1" applyFill="1"/>
    <xf numFmtId="1" fontId="12" fillId="0" borderId="0" xfId="0" applyNumberFormat="1" applyFont="1" applyAlignment="1">
      <alignment wrapText="1"/>
    </xf>
    <xf numFmtId="0" fontId="15" fillId="3" borderId="0" xfId="0" applyFont="1" applyFill="1" applyAlignment="1">
      <alignment wrapText="1"/>
    </xf>
    <xf numFmtId="0" fontId="11" fillId="0" borderId="0" xfId="0" applyFont="1"/>
    <xf numFmtId="0" fontId="11" fillId="0" borderId="1" xfId="0" applyFont="1" applyBorder="1"/>
    <xf numFmtId="0" fontId="26" fillId="0" borderId="0" xfId="0" applyFont="1"/>
    <xf numFmtId="0" fontId="25" fillId="0" borderId="0" xfId="0" applyFont="1"/>
    <xf numFmtId="0" fontId="27" fillId="0" borderId="0" xfId="0" applyFont="1"/>
    <xf numFmtId="0" fontId="10" fillId="0" borderId="0" xfId="0" applyFont="1" applyAlignment="1">
      <alignment wrapText="1"/>
    </xf>
    <xf numFmtId="0" fontId="28" fillId="0" borderId="0" xfId="0" applyFont="1"/>
    <xf numFmtId="1" fontId="28" fillId="0" borderId="0" xfId="0" applyNumberFormat="1" applyFont="1"/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165" fontId="7" fillId="0" borderId="0" xfId="0" applyNumberFormat="1" applyFont="1" applyAlignment="1">
      <alignment wrapText="1"/>
    </xf>
    <xf numFmtId="2" fontId="7" fillId="0" borderId="0" xfId="0" applyNumberFormat="1" applyFont="1" applyAlignment="1">
      <alignment wrapText="1"/>
    </xf>
    <xf numFmtId="165" fontId="7" fillId="0" borderId="1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2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5" fillId="0" borderId="1" xfId="0" applyNumberFormat="1" applyFont="1" applyBorder="1" applyAlignment="1">
      <alignment wrapText="1"/>
    </xf>
    <xf numFmtId="14" fontId="4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165" fontId="3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165" fontId="3" fillId="0" borderId="1" xfId="0" applyNumberFormat="1" applyFont="1" applyBorder="1" applyAlignment="1">
      <alignment wrapText="1"/>
    </xf>
    <xf numFmtId="1" fontId="3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/>
    <xf numFmtId="166" fontId="2" fillId="0" borderId="0" xfId="1" applyNumberFormat="1" applyFont="1"/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165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" fontId="1" fillId="0" borderId="0" xfId="0" applyNumberFormat="1" applyFont="1" applyAlignment="1">
      <alignment wrapText="1"/>
    </xf>
    <xf numFmtId="0" fontId="29" fillId="0" borderId="0" xfId="0" applyFont="1"/>
    <xf numFmtId="0" fontId="30" fillId="0" borderId="0" xfId="0" applyFont="1"/>
    <xf numFmtId="0" fontId="0" fillId="0" borderId="0" xfId="0" applyAlignment="1">
      <alignment horizont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05"/>
  <sheetViews>
    <sheetView tabSelected="1" workbookViewId="0">
      <pane xSplit="3" topLeftCell="D1" activePane="topRight" state="frozen"/>
      <selection pane="topRight" activeCell="E3" sqref="E3:F3"/>
    </sheetView>
  </sheetViews>
  <sheetFormatPr defaultRowHeight="15" x14ac:dyDescent="0.25"/>
  <cols>
    <col min="1" max="1" width="9.5703125" customWidth="1"/>
    <col min="2" max="3" width="10.42578125" customWidth="1"/>
    <col min="4" max="4" width="12.28515625" style="4" customWidth="1"/>
    <col min="5" max="5" width="10.140625" style="4" customWidth="1"/>
    <col min="6" max="6" width="12.42578125" style="4" customWidth="1"/>
    <col min="7" max="7" width="9.85546875" style="4" customWidth="1"/>
    <col min="8" max="8" width="9.140625" style="4" customWidth="1"/>
    <col min="9" max="9" width="10.7109375" style="4" customWidth="1"/>
    <col min="10" max="10" width="10" style="4" customWidth="1"/>
    <col min="11" max="11" width="9.85546875" style="4" customWidth="1"/>
    <col min="12" max="12" width="14.28515625" style="4" customWidth="1"/>
    <col min="13" max="13" width="9.140625" style="4" customWidth="1"/>
    <col min="14" max="14" width="11" style="4" customWidth="1"/>
    <col min="15" max="15" width="9.85546875" style="4" customWidth="1"/>
    <col min="16" max="16" width="9.140625" style="4" customWidth="1"/>
    <col min="17" max="17" width="10.28515625" style="4" customWidth="1"/>
    <col min="18" max="18" width="9.140625" style="4" customWidth="1"/>
    <col min="19" max="19" width="11.42578125" style="4" customWidth="1"/>
    <col min="20" max="20" width="9.85546875" style="4" customWidth="1"/>
    <col min="21" max="21" width="9.140625" style="4" customWidth="1"/>
    <col min="22" max="22" width="11" style="4" customWidth="1"/>
    <col min="23" max="23" width="10" style="4" customWidth="1"/>
    <col min="24" max="24" width="9.140625" style="4" customWidth="1"/>
    <col min="25" max="26" width="10.140625" style="4" customWidth="1"/>
    <col min="27" max="27" width="9.140625" style="4" customWidth="1"/>
    <col min="28" max="29" width="10.140625" style="4" customWidth="1"/>
    <col min="30" max="30" width="9.140625" style="4" customWidth="1"/>
    <col min="31" max="31" width="10.140625" style="4" customWidth="1"/>
    <col min="32" max="32" width="9.7109375" style="4" customWidth="1"/>
    <col min="33" max="33" width="9.140625" style="4" customWidth="1"/>
    <col min="34" max="34" width="10.42578125" style="4" customWidth="1"/>
    <col min="35" max="35" width="11.140625" style="4" customWidth="1"/>
    <col min="36" max="36" width="9.140625" style="4" customWidth="1"/>
    <col min="37" max="37" width="10.42578125" style="4" customWidth="1"/>
    <col min="38" max="38" width="9.7109375" style="4" customWidth="1"/>
    <col min="39" max="39" width="9.140625" style="4" customWidth="1"/>
    <col min="40" max="40" width="11.28515625" style="4" customWidth="1"/>
    <col min="41" max="41" width="11.140625" customWidth="1"/>
    <col min="43" max="44" width="9.85546875" bestFit="1" customWidth="1"/>
    <col min="45" max="45" width="10" customWidth="1"/>
  </cols>
  <sheetData>
    <row r="1" spans="1:45" ht="26.25" x14ac:dyDescent="0.4">
      <c r="A1" s="114" t="s">
        <v>72</v>
      </c>
    </row>
    <row r="2" spans="1:45" ht="19.5" x14ac:dyDescent="0.25">
      <c r="A2" s="115" t="s">
        <v>73</v>
      </c>
    </row>
    <row r="3" spans="1:45" ht="30.75" customHeight="1" x14ac:dyDescent="0.3">
      <c r="A3" s="58">
        <v>2024</v>
      </c>
      <c r="B3" s="59"/>
      <c r="C3" s="59"/>
      <c r="D3" s="3" t="s">
        <v>11</v>
      </c>
      <c r="E3" s="116"/>
      <c r="F3" s="116"/>
      <c r="G3" s="22"/>
    </row>
    <row r="4" spans="1:45" ht="13.5" customHeight="1" x14ac:dyDescent="0.3">
      <c r="A4" s="59"/>
      <c r="B4" s="59"/>
      <c r="C4" s="59"/>
      <c r="D4" s="61">
        <v>45314</v>
      </c>
      <c r="E4" s="61">
        <v>45404</v>
      </c>
      <c r="F4" s="61">
        <v>45554</v>
      </c>
      <c r="G4" s="61">
        <v>45610</v>
      </c>
      <c r="I4" s="61">
        <v>45314</v>
      </c>
      <c r="J4" s="96">
        <v>45411</v>
      </c>
      <c r="K4" s="61">
        <v>45552</v>
      </c>
      <c r="L4" s="61">
        <v>45609</v>
      </c>
      <c r="N4" s="61">
        <v>45315</v>
      </c>
      <c r="O4" s="61">
        <v>45411</v>
      </c>
      <c r="P4" s="4" t="s">
        <v>59</v>
      </c>
      <c r="Q4" s="61">
        <v>45610</v>
      </c>
      <c r="S4" s="61">
        <v>45351</v>
      </c>
      <c r="T4" s="61">
        <v>45575</v>
      </c>
      <c r="V4" s="96">
        <v>45411</v>
      </c>
      <c r="W4" s="61">
        <v>45561</v>
      </c>
      <c r="Y4" s="61">
        <v>45344</v>
      </c>
      <c r="Z4" s="61">
        <v>45580</v>
      </c>
      <c r="AB4" s="61">
        <v>45351</v>
      </c>
      <c r="AC4" s="61">
        <v>45573</v>
      </c>
      <c r="AE4" s="61">
        <v>45404</v>
      </c>
      <c r="AF4" s="61">
        <v>45624</v>
      </c>
      <c r="AH4" s="61">
        <v>45344</v>
      </c>
      <c r="AI4" s="61">
        <v>45561</v>
      </c>
      <c r="AK4" s="61">
        <v>45342</v>
      </c>
      <c r="AL4" s="61">
        <v>45575</v>
      </c>
      <c r="AN4" s="61">
        <v>45350</v>
      </c>
      <c r="AO4" s="61">
        <v>45580</v>
      </c>
      <c r="AQ4" s="61">
        <v>45404</v>
      </c>
      <c r="AR4" s="61">
        <v>45559</v>
      </c>
    </row>
    <row r="5" spans="1:45" s="62" customFormat="1" ht="30" x14ac:dyDescent="0.25">
      <c r="A5" s="1"/>
      <c r="B5" s="1"/>
      <c r="C5" s="72" t="s">
        <v>47</v>
      </c>
      <c r="D5" s="5" t="s">
        <v>0</v>
      </c>
      <c r="E5" s="5"/>
      <c r="F5" s="5"/>
      <c r="G5" s="5"/>
      <c r="H5" s="11" t="s">
        <v>13</v>
      </c>
      <c r="I5" s="5" t="s">
        <v>1</v>
      </c>
      <c r="J5" s="39"/>
      <c r="K5" s="5"/>
      <c r="L5" s="5"/>
      <c r="M5" s="11" t="s">
        <v>13</v>
      </c>
      <c r="N5" s="5" t="s">
        <v>6</v>
      </c>
      <c r="O5" s="5"/>
      <c r="P5" s="5"/>
      <c r="Q5" s="5"/>
      <c r="R5" s="11" t="s">
        <v>13</v>
      </c>
      <c r="S5" s="5" t="s">
        <v>2</v>
      </c>
      <c r="T5" s="5"/>
      <c r="U5" s="11" t="s">
        <v>13</v>
      </c>
      <c r="V5" s="5" t="s">
        <v>3</v>
      </c>
      <c r="W5" s="5"/>
      <c r="X5" s="11" t="s">
        <v>13</v>
      </c>
      <c r="Y5" s="5" t="s">
        <v>4</v>
      </c>
      <c r="Z5" s="5"/>
      <c r="AA5" s="11" t="s">
        <v>13</v>
      </c>
      <c r="AB5" s="5" t="s">
        <v>5</v>
      </c>
      <c r="AC5" s="5"/>
      <c r="AD5" s="11" t="s">
        <v>13</v>
      </c>
      <c r="AE5" s="5" t="s">
        <v>7</v>
      </c>
      <c r="AF5" s="5"/>
      <c r="AG5" s="11" t="s">
        <v>13</v>
      </c>
      <c r="AH5" s="5" t="s">
        <v>8</v>
      </c>
      <c r="AI5" s="5"/>
      <c r="AJ5" s="11" t="s">
        <v>13</v>
      </c>
      <c r="AK5" s="5" t="s">
        <v>9</v>
      </c>
      <c r="AL5" s="5"/>
      <c r="AM5" s="11" t="s">
        <v>13</v>
      </c>
      <c r="AN5" s="5" t="s">
        <v>10</v>
      </c>
      <c r="AP5" s="20" t="s">
        <v>13</v>
      </c>
      <c r="AQ5" s="5" t="s">
        <v>19</v>
      </c>
      <c r="AS5" s="20" t="s">
        <v>13</v>
      </c>
    </row>
    <row r="6" spans="1:45" ht="15.75" x14ac:dyDescent="0.25">
      <c r="A6" s="76" t="s">
        <v>24</v>
      </c>
      <c r="B6" s="62" t="s">
        <v>25</v>
      </c>
      <c r="C6" s="73">
        <v>30</v>
      </c>
      <c r="D6" s="4">
        <v>8.8000000000000007</v>
      </c>
      <c r="E6" s="4">
        <v>11.3</v>
      </c>
      <c r="F6" s="60">
        <v>19.399999999999999</v>
      </c>
      <c r="G6" s="60">
        <v>14.6</v>
      </c>
      <c r="H6" s="63">
        <f>AVERAGE(D6:G6)</f>
        <v>13.525</v>
      </c>
      <c r="I6" s="60">
        <v>506</v>
      </c>
      <c r="J6" s="60">
        <v>6</v>
      </c>
      <c r="K6" s="64">
        <v>4.9000000000000004</v>
      </c>
      <c r="L6" s="64">
        <v>5.0999999999999996</v>
      </c>
      <c r="M6" s="63">
        <f t="shared" ref="M6:M26" si="0">AVERAGE(I6:L6)</f>
        <v>130.5</v>
      </c>
      <c r="N6" s="60">
        <v>5.6</v>
      </c>
      <c r="O6" s="60">
        <v>6.1</v>
      </c>
      <c r="P6" s="60">
        <v>5.5</v>
      </c>
      <c r="Q6" s="60">
        <v>5.3</v>
      </c>
      <c r="R6" s="63">
        <f t="shared" ref="R6:R26" si="1">AVERAGE(N6:Q6)</f>
        <v>5.625</v>
      </c>
      <c r="S6" s="64">
        <v>0</v>
      </c>
      <c r="T6" s="64">
        <v>3.5</v>
      </c>
      <c r="U6" s="65">
        <f t="shared" ref="U6:U26" si="2">AVERAGE(S6:T6)</f>
        <v>1.75</v>
      </c>
      <c r="V6" s="66">
        <v>6</v>
      </c>
      <c r="W6" s="66">
        <v>6.6</v>
      </c>
      <c r="X6" s="63">
        <f t="shared" ref="X6:X26" si="3">AVERAGE(V6:W6)</f>
        <v>6.3</v>
      </c>
      <c r="Y6" s="60">
        <v>4.5</v>
      </c>
      <c r="Z6" s="60">
        <v>6.1</v>
      </c>
      <c r="AA6" s="65">
        <f t="shared" ref="AA6:AA26" si="4">AVERAGE(Y6:Z6)</f>
        <v>5.3</v>
      </c>
      <c r="AB6" s="60">
        <v>3.9</v>
      </c>
      <c r="AC6" s="60">
        <v>5</v>
      </c>
      <c r="AD6" s="65">
        <f t="shared" ref="AD6:AD26" si="5">AVERAGE(AB6:AC6)</f>
        <v>4.45</v>
      </c>
      <c r="AE6" s="60">
        <v>7.1</v>
      </c>
      <c r="AF6" s="60">
        <v>18.2</v>
      </c>
      <c r="AG6" s="65">
        <f t="shared" ref="AG6:AG26" si="6">AVERAGE(AE6:AF6)</f>
        <v>12.649999999999999</v>
      </c>
      <c r="AH6" s="60">
        <v>4.4000000000000004</v>
      </c>
      <c r="AI6" s="60">
        <v>9</v>
      </c>
      <c r="AJ6" s="65">
        <f t="shared" ref="AJ6:AJ26" si="7">AVERAGE(AH6:AI6)</f>
        <v>6.7</v>
      </c>
      <c r="AK6" s="60">
        <v>6.4</v>
      </c>
      <c r="AL6" s="60">
        <v>6.9</v>
      </c>
      <c r="AM6" s="65">
        <f t="shared" ref="AM6:AM26" si="8">AVERAGE(AK6:AL6)</f>
        <v>6.65</v>
      </c>
      <c r="AN6" s="60">
        <v>3.7</v>
      </c>
      <c r="AO6" s="62">
        <v>5.0999999999999996</v>
      </c>
      <c r="AP6" s="67">
        <f t="shared" ref="AP6:AP26" si="9">AVERAGE(AN6:AO6)</f>
        <v>4.4000000000000004</v>
      </c>
      <c r="AQ6" s="60">
        <v>7.1</v>
      </c>
      <c r="AR6" s="62">
        <v>7.6</v>
      </c>
      <c r="AS6" s="67">
        <f t="shared" ref="AS6:AS10" si="10">AVERAGE(AQ6:AR6)</f>
        <v>7.35</v>
      </c>
    </row>
    <row r="7" spans="1:45" ht="15.75" x14ac:dyDescent="0.25">
      <c r="A7" s="77" t="s">
        <v>26</v>
      </c>
      <c r="B7" s="62" t="s">
        <v>27</v>
      </c>
      <c r="C7" s="73"/>
      <c r="D7" s="4">
        <v>0.47</v>
      </c>
      <c r="E7" s="4">
        <v>0.3</v>
      </c>
      <c r="F7" s="60">
        <v>0.27</v>
      </c>
      <c r="G7" s="60">
        <v>0.27</v>
      </c>
      <c r="H7" s="63">
        <f t="shared" ref="H7:H26" si="11">AVERAGE(D7:G7)</f>
        <v>0.32750000000000001</v>
      </c>
      <c r="I7" s="60">
        <v>0.65</v>
      </c>
      <c r="J7" s="60">
        <v>0.69</v>
      </c>
      <c r="K7" s="66">
        <v>0.2</v>
      </c>
      <c r="L7" s="66">
        <v>0.45</v>
      </c>
      <c r="M7" s="63">
        <f t="shared" si="0"/>
        <v>0.49749999999999994</v>
      </c>
      <c r="N7" s="60">
        <v>0.5</v>
      </c>
      <c r="O7" s="60">
        <v>0.57999999999999996</v>
      </c>
      <c r="P7" s="60">
        <v>0.18</v>
      </c>
      <c r="Q7" s="60">
        <v>0.3</v>
      </c>
      <c r="R7" s="63">
        <f t="shared" si="1"/>
        <v>0.39</v>
      </c>
      <c r="S7" s="66">
        <v>0.22</v>
      </c>
      <c r="T7" s="66">
        <v>0.35</v>
      </c>
      <c r="U7" s="65">
        <f t="shared" si="2"/>
        <v>0.28499999999999998</v>
      </c>
      <c r="V7" s="66">
        <v>0.44</v>
      </c>
      <c r="W7" s="66">
        <v>0.33</v>
      </c>
      <c r="X7" s="63">
        <f t="shared" si="3"/>
        <v>0.38500000000000001</v>
      </c>
      <c r="Y7" s="60">
        <v>0.67</v>
      </c>
      <c r="Z7" s="60">
        <v>0.62</v>
      </c>
      <c r="AA7" s="65">
        <f t="shared" si="4"/>
        <v>0.64500000000000002</v>
      </c>
      <c r="AB7" s="60">
        <v>0.3</v>
      </c>
      <c r="AC7" s="60">
        <v>0.28000000000000003</v>
      </c>
      <c r="AD7" s="65">
        <f t="shared" si="5"/>
        <v>0.29000000000000004</v>
      </c>
      <c r="AE7" s="60">
        <v>0.36</v>
      </c>
      <c r="AF7" s="60">
        <v>0.27</v>
      </c>
      <c r="AG7" s="65">
        <f t="shared" si="6"/>
        <v>0.315</v>
      </c>
      <c r="AH7" s="60">
        <v>0.54</v>
      </c>
      <c r="AI7" s="60">
        <v>0.38</v>
      </c>
      <c r="AJ7" s="65">
        <f t="shared" si="7"/>
        <v>0.46</v>
      </c>
      <c r="AK7" s="60">
        <v>0.5</v>
      </c>
      <c r="AL7" s="60">
        <v>0.4</v>
      </c>
      <c r="AM7" s="65">
        <f t="shared" si="8"/>
        <v>0.45</v>
      </c>
      <c r="AN7" s="60">
        <v>0.36</v>
      </c>
      <c r="AO7" s="62">
        <v>0.48</v>
      </c>
      <c r="AP7" s="67">
        <f t="shared" si="9"/>
        <v>0.42</v>
      </c>
      <c r="AQ7" s="60">
        <v>0.28999999999999998</v>
      </c>
      <c r="AR7" s="62">
        <v>0.21</v>
      </c>
      <c r="AS7" s="67">
        <f t="shared" si="10"/>
        <v>0.25</v>
      </c>
    </row>
    <row r="8" spans="1:45" ht="15.75" x14ac:dyDescent="0.25">
      <c r="A8" s="76" t="s">
        <v>28</v>
      </c>
      <c r="B8" s="62" t="s">
        <v>25</v>
      </c>
      <c r="C8" s="73">
        <v>200</v>
      </c>
      <c r="D8" s="4">
        <v>31.2</v>
      </c>
      <c r="E8" s="4">
        <v>22.6</v>
      </c>
      <c r="F8" s="60">
        <v>27.3</v>
      </c>
      <c r="G8" s="60">
        <v>67.099999999999994</v>
      </c>
      <c r="H8" s="63">
        <f t="shared" si="11"/>
        <v>37.049999999999997</v>
      </c>
      <c r="I8" s="60">
        <v>27.2</v>
      </c>
      <c r="J8" s="60">
        <v>31.4</v>
      </c>
      <c r="K8" s="64">
        <v>18.3</v>
      </c>
      <c r="L8" s="64">
        <v>19.7</v>
      </c>
      <c r="M8" s="63">
        <f t="shared" si="0"/>
        <v>24.15</v>
      </c>
      <c r="N8" s="60">
        <v>27.3</v>
      </c>
      <c r="O8" s="60">
        <v>31</v>
      </c>
      <c r="P8" s="60">
        <v>22.4</v>
      </c>
      <c r="Q8" s="60">
        <v>26.6</v>
      </c>
      <c r="R8" s="63">
        <f t="shared" si="1"/>
        <v>26.824999999999996</v>
      </c>
      <c r="S8" s="64">
        <v>15.1</v>
      </c>
      <c r="T8" s="64">
        <v>27.5</v>
      </c>
      <c r="U8" s="65">
        <f t="shared" si="2"/>
        <v>21.3</v>
      </c>
      <c r="V8" s="64">
        <v>24.8</v>
      </c>
      <c r="W8" s="64">
        <v>23.9</v>
      </c>
      <c r="X8" s="63">
        <f t="shared" si="3"/>
        <v>24.35</v>
      </c>
      <c r="Y8" s="60">
        <v>31.4</v>
      </c>
      <c r="Z8" s="60">
        <v>42.9</v>
      </c>
      <c r="AA8" s="65">
        <f t="shared" si="4"/>
        <v>37.15</v>
      </c>
      <c r="AB8" s="60">
        <v>23.8</v>
      </c>
      <c r="AC8" s="60">
        <v>19.7</v>
      </c>
      <c r="AD8" s="65">
        <f t="shared" si="5"/>
        <v>21.75</v>
      </c>
      <c r="AE8" s="60">
        <v>46.4</v>
      </c>
      <c r="AF8" s="60">
        <v>32.5</v>
      </c>
      <c r="AG8" s="65">
        <f t="shared" si="6"/>
        <v>39.450000000000003</v>
      </c>
      <c r="AH8" s="60">
        <v>42.3</v>
      </c>
      <c r="AI8" s="60">
        <v>33.799999999999997</v>
      </c>
      <c r="AJ8" s="65">
        <f t="shared" si="7"/>
        <v>38.049999999999997</v>
      </c>
      <c r="AK8" s="60">
        <v>84.7</v>
      </c>
      <c r="AL8" s="60">
        <v>64.5</v>
      </c>
      <c r="AM8" s="65">
        <f t="shared" si="8"/>
        <v>74.599999999999994</v>
      </c>
      <c r="AN8" s="60">
        <v>18.600000000000001</v>
      </c>
      <c r="AO8" s="62">
        <v>25.3</v>
      </c>
      <c r="AP8" s="67">
        <f t="shared" si="9"/>
        <v>21.950000000000003</v>
      </c>
      <c r="AQ8" s="60">
        <v>24.7</v>
      </c>
      <c r="AR8" s="62">
        <v>34.799999999999997</v>
      </c>
      <c r="AS8" s="67">
        <f t="shared" si="10"/>
        <v>29.75</v>
      </c>
    </row>
    <row r="9" spans="1:45" ht="15.75" x14ac:dyDescent="0.25">
      <c r="A9" s="76" t="s">
        <v>29</v>
      </c>
      <c r="B9" s="62" t="s">
        <v>25</v>
      </c>
      <c r="C9" s="73">
        <v>5</v>
      </c>
      <c r="D9" s="4">
        <v>0.9</v>
      </c>
      <c r="E9" s="4">
        <v>0.4</v>
      </c>
      <c r="F9" s="60">
        <v>0.5</v>
      </c>
      <c r="G9" s="60">
        <v>0.7</v>
      </c>
      <c r="H9" s="63">
        <f t="shared" si="11"/>
        <v>0.625</v>
      </c>
      <c r="I9" s="60">
        <v>0.4</v>
      </c>
      <c r="J9" s="60">
        <v>0.5</v>
      </c>
      <c r="K9" s="64">
        <v>0.6</v>
      </c>
      <c r="L9" s="64">
        <v>0</v>
      </c>
      <c r="M9" s="63">
        <f t="shared" si="0"/>
        <v>0.375</v>
      </c>
      <c r="N9" s="60">
        <v>1</v>
      </c>
      <c r="O9" s="60">
        <v>0.6</v>
      </c>
      <c r="P9" s="60">
        <v>0.7</v>
      </c>
      <c r="Q9" s="60">
        <v>1.3</v>
      </c>
      <c r="R9" s="63">
        <f t="shared" si="1"/>
        <v>0.89999999999999991</v>
      </c>
      <c r="S9" s="64">
        <v>1</v>
      </c>
      <c r="T9" s="64">
        <v>0.7</v>
      </c>
      <c r="U9" s="65">
        <f t="shared" si="2"/>
        <v>0.85</v>
      </c>
      <c r="V9" s="64">
        <v>0.8</v>
      </c>
      <c r="W9" s="64">
        <v>0</v>
      </c>
      <c r="X9" s="63">
        <f t="shared" si="3"/>
        <v>0.4</v>
      </c>
      <c r="Y9" s="60">
        <v>0.6</v>
      </c>
      <c r="Z9" s="60">
        <v>0.3</v>
      </c>
      <c r="AA9" s="65">
        <f t="shared" si="4"/>
        <v>0.44999999999999996</v>
      </c>
      <c r="AB9" s="60">
        <v>0.3</v>
      </c>
      <c r="AC9" s="60">
        <v>0.7</v>
      </c>
      <c r="AD9" s="65">
        <f t="shared" si="5"/>
        <v>0.5</v>
      </c>
      <c r="AE9" s="60">
        <v>1</v>
      </c>
      <c r="AF9" s="60">
        <v>0.5</v>
      </c>
      <c r="AG9" s="65">
        <f t="shared" si="6"/>
        <v>0.75</v>
      </c>
      <c r="AH9" s="60">
        <v>0.7</v>
      </c>
      <c r="AI9" s="60">
        <v>1.4</v>
      </c>
      <c r="AJ9" s="65">
        <f t="shared" si="7"/>
        <v>1.0499999999999998</v>
      </c>
      <c r="AK9" s="60">
        <v>0.4</v>
      </c>
      <c r="AL9" s="60">
        <v>0.4</v>
      </c>
      <c r="AM9" s="65">
        <f t="shared" si="8"/>
        <v>0.4</v>
      </c>
      <c r="AN9" s="60">
        <v>0.5</v>
      </c>
      <c r="AO9" s="62">
        <v>0.3</v>
      </c>
      <c r="AP9" s="67">
        <f t="shared" si="9"/>
        <v>0.4</v>
      </c>
      <c r="AQ9" s="60">
        <v>0.5</v>
      </c>
      <c r="AR9" s="62">
        <v>0.6</v>
      </c>
      <c r="AS9" s="67">
        <f t="shared" si="10"/>
        <v>0.55000000000000004</v>
      </c>
    </row>
    <row r="10" spans="1:45" ht="15.75" x14ac:dyDescent="0.25">
      <c r="A10" s="76" t="s">
        <v>30</v>
      </c>
      <c r="B10" s="62" t="s">
        <v>25</v>
      </c>
      <c r="C10" s="73">
        <v>500</v>
      </c>
      <c r="D10" s="4">
        <v>136</v>
      </c>
      <c r="E10" s="4">
        <v>178</v>
      </c>
      <c r="F10" s="60">
        <v>188</v>
      </c>
      <c r="G10" s="60">
        <v>161</v>
      </c>
      <c r="H10" s="63">
        <f t="shared" si="11"/>
        <v>165.75</v>
      </c>
      <c r="I10" s="60">
        <v>253</v>
      </c>
      <c r="J10" s="60">
        <v>250</v>
      </c>
      <c r="K10" s="68">
        <v>264</v>
      </c>
      <c r="L10" s="68">
        <v>247</v>
      </c>
      <c r="M10" s="63">
        <f t="shared" si="0"/>
        <v>253.5</v>
      </c>
      <c r="N10" s="60">
        <v>229</v>
      </c>
      <c r="O10" s="60">
        <v>303</v>
      </c>
      <c r="P10" s="60">
        <v>271</v>
      </c>
      <c r="Q10" s="60">
        <v>306</v>
      </c>
      <c r="R10" s="63">
        <f t="shared" si="1"/>
        <v>277.25</v>
      </c>
      <c r="S10" s="68">
        <v>186</v>
      </c>
      <c r="T10" s="68">
        <v>216</v>
      </c>
      <c r="U10" s="65">
        <f t="shared" si="2"/>
        <v>201</v>
      </c>
      <c r="V10" s="68">
        <v>367</v>
      </c>
      <c r="W10" s="68">
        <v>441</v>
      </c>
      <c r="X10" s="63">
        <f t="shared" si="3"/>
        <v>404</v>
      </c>
      <c r="Y10" s="60">
        <v>248</v>
      </c>
      <c r="Z10" s="60">
        <v>278</v>
      </c>
      <c r="AA10" s="65">
        <f t="shared" si="4"/>
        <v>263</v>
      </c>
      <c r="AB10" s="60">
        <v>218</v>
      </c>
      <c r="AC10" s="60">
        <v>294</v>
      </c>
      <c r="AD10" s="65">
        <f t="shared" si="5"/>
        <v>256</v>
      </c>
      <c r="AE10" s="60">
        <v>192</v>
      </c>
      <c r="AF10" s="60">
        <v>213</v>
      </c>
      <c r="AG10" s="65">
        <f t="shared" si="6"/>
        <v>202.5</v>
      </c>
      <c r="AH10" s="60">
        <v>283</v>
      </c>
      <c r="AI10" s="60">
        <v>449</v>
      </c>
      <c r="AJ10" s="65">
        <f>AVERAGE(AH10:AI10)</f>
        <v>366</v>
      </c>
      <c r="AK10" s="60">
        <v>229</v>
      </c>
      <c r="AL10" s="60">
        <v>323</v>
      </c>
      <c r="AM10" s="65">
        <f t="shared" si="8"/>
        <v>276</v>
      </c>
      <c r="AN10" s="60">
        <v>461</v>
      </c>
      <c r="AO10" s="62">
        <v>604</v>
      </c>
      <c r="AP10" s="67">
        <f t="shared" si="9"/>
        <v>532.5</v>
      </c>
      <c r="AQ10" s="60">
        <v>178</v>
      </c>
      <c r="AR10" s="62">
        <v>263</v>
      </c>
      <c r="AS10" s="67">
        <f t="shared" si="10"/>
        <v>220.5</v>
      </c>
    </row>
    <row r="11" spans="1:45" ht="15.75" x14ac:dyDescent="0.25">
      <c r="A11" s="76" t="s">
        <v>31</v>
      </c>
      <c r="B11" s="62" t="s">
        <v>25</v>
      </c>
      <c r="C11" s="73">
        <v>100</v>
      </c>
      <c r="D11" s="4">
        <v>48.2</v>
      </c>
      <c r="E11" s="4">
        <v>39.4</v>
      </c>
      <c r="F11" s="60">
        <v>31.9</v>
      </c>
      <c r="G11" s="60">
        <v>20.6</v>
      </c>
      <c r="H11" s="63">
        <f>AVERAGE(D11:G11)</f>
        <v>35.024999999999999</v>
      </c>
      <c r="I11" s="60">
        <v>30.3</v>
      </c>
      <c r="J11" s="60">
        <v>15.2</v>
      </c>
      <c r="K11" s="64">
        <v>16.3</v>
      </c>
      <c r="L11" s="64">
        <v>25.1</v>
      </c>
      <c r="M11" s="63">
        <f>AVERAGE(I11:L11)</f>
        <v>21.725000000000001</v>
      </c>
      <c r="N11" s="60">
        <v>34.299999999999997</v>
      </c>
      <c r="O11" s="60">
        <v>24.9</v>
      </c>
      <c r="P11" s="60">
        <v>22</v>
      </c>
      <c r="Q11" s="60">
        <v>21.6</v>
      </c>
      <c r="R11" s="63">
        <f t="shared" si="1"/>
        <v>25.699999999999996</v>
      </c>
      <c r="S11" s="64">
        <v>18.600000000000001</v>
      </c>
      <c r="T11" s="64">
        <v>16.399999999999999</v>
      </c>
      <c r="U11" s="65">
        <f>AVERAGE(S11:T11)</f>
        <v>17.5</v>
      </c>
      <c r="V11" s="64">
        <v>10.5</v>
      </c>
      <c r="W11" s="64">
        <v>14.9</v>
      </c>
      <c r="X11" s="63">
        <f>AVERAGE(V11:W11)</f>
        <v>12.7</v>
      </c>
      <c r="Y11" s="60">
        <v>25.1</v>
      </c>
      <c r="Z11" s="60">
        <v>21.1</v>
      </c>
      <c r="AA11" s="65">
        <f>AVERAGE(Y11:Z11)</f>
        <v>23.1</v>
      </c>
      <c r="AB11" s="60">
        <v>19.3</v>
      </c>
      <c r="AC11" s="60">
        <v>16.8</v>
      </c>
      <c r="AD11" s="65">
        <f>AVERAGE(AB11:AC11)</f>
        <v>18.05</v>
      </c>
      <c r="AE11" s="60">
        <v>34.700000000000003</v>
      </c>
      <c r="AF11" s="60">
        <v>31.7</v>
      </c>
      <c r="AG11" s="65">
        <f>AVERAGE(AE11:AF11)</f>
        <v>33.200000000000003</v>
      </c>
      <c r="AH11" s="60">
        <v>27.7</v>
      </c>
      <c r="AI11" s="4">
        <v>15.5</v>
      </c>
      <c r="AJ11" s="65">
        <f>AVERAGE(AH11:AI11)</f>
        <v>21.6</v>
      </c>
      <c r="AK11" s="60">
        <v>51.1</v>
      </c>
      <c r="AL11" s="60">
        <v>19.100000000000001</v>
      </c>
      <c r="AM11" s="65">
        <f>AVERAGE(AK11:AL11)</f>
        <v>35.1</v>
      </c>
      <c r="AN11" s="60">
        <v>20.3</v>
      </c>
      <c r="AO11" s="62">
        <v>17.600000000000001</v>
      </c>
      <c r="AP11" s="67">
        <f>AVERAGE(AN11:AO11)</f>
        <v>18.950000000000003</v>
      </c>
      <c r="AQ11" s="60">
        <v>22.6</v>
      </c>
      <c r="AR11" s="62">
        <v>20.100000000000001</v>
      </c>
      <c r="AS11" s="67">
        <f>AVERAGE(AQ11:AR11)</f>
        <v>21.35</v>
      </c>
    </row>
    <row r="12" spans="1:45" ht="15.75" x14ac:dyDescent="0.25">
      <c r="A12" s="76" t="s">
        <v>32</v>
      </c>
      <c r="B12" s="62" t="s">
        <v>25</v>
      </c>
      <c r="C12" s="73">
        <v>200</v>
      </c>
      <c r="D12" s="4">
        <v>17.600000000000001</v>
      </c>
      <c r="E12" s="4">
        <v>14.7</v>
      </c>
      <c r="F12" s="60">
        <v>16.100000000000001</v>
      </c>
      <c r="G12" s="60">
        <v>17.5</v>
      </c>
      <c r="H12" s="63">
        <f t="shared" si="11"/>
        <v>16.475000000000001</v>
      </c>
      <c r="I12" s="60">
        <v>11.9</v>
      </c>
      <c r="J12" s="60">
        <v>8.3000000000000007</v>
      </c>
      <c r="K12" s="64">
        <v>10.1</v>
      </c>
      <c r="L12" s="64">
        <v>11.5</v>
      </c>
      <c r="M12" s="63">
        <f t="shared" si="0"/>
        <v>10.450000000000001</v>
      </c>
      <c r="N12" s="60">
        <v>18.2</v>
      </c>
      <c r="O12" s="60">
        <v>12.9</v>
      </c>
      <c r="P12" s="60">
        <v>17.899999999999999</v>
      </c>
      <c r="Q12" s="60">
        <v>20.100000000000001</v>
      </c>
      <c r="R12" s="63">
        <f t="shared" si="1"/>
        <v>17.274999999999999</v>
      </c>
      <c r="S12" s="64">
        <v>10.199999999999999</v>
      </c>
      <c r="T12" s="64">
        <v>16</v>
      </c>
      <c r="U12" s="65">
        <f t="shared" si="2"/>
        <v>13.1</v>
      </c>
      <c r="V12" s="64">
        <v>5.7</v>
      </c>
      <c r="W12" s="64">
        <v>8.4</v>
      </c>
      <c r="X12" s="63">
        <f t="shared" si="3"/>
        <v>7.0500000000000007</v>
      </c>
      <c r="Y12" s="60">
        <v>12.9</v>
      </c>
      <c r="Z12" s="60">
        <v>14.1</v>
      </c>
      <c r="AA12" s="65">
        <f t="shared" si="4"/>
        <v>13.5</v>
      </c>
      <c r="AB12" s="60">
        <v>10.8</v>
      </c>
      <c r="AC12" s="60">
        <v>17.7</v>
      </c>
      <c r="AD12" s="65">
        <f t="shared" si="5"/>
        <v>14.25</v>
      </c>
      <c r="AE12" s="60">
        <v>23.5</v>
      </c>
      <c r="AF12" s="60">
        <v>16.399999999999999</v>
      </c>
      <c r="AG12" s="65">
        <f t="shared" si="6"/>
        <v>19.95</v>
      </c>
      <c r="AH12" s="60">
        <v>27.3</v>
      </c>
      <c r="AI12" s="60">
        <v>17.7</v>
      </c>
      <c r="AJ12" s="65">
        <f t="shared" si="7"/>
        <v>22.5</v>
      </c>
      <c r="AK12" s="60">
        <v>17.3</v>
      </c>
      <c r="AL12" s="60">
        <v>20.5</v>
      </c>
      <c r="AM12" s="65">
        <f t="shared" si="8"/>
        <v>18.899999999999999</v>
      </c>
      <c r="AN12" s="60">
        <v>12.2</v>
      </c>
      <c r="AO12" s="62">
        <v>12.8</v>
      </c>
      <c r="AP12" s="67">
        <f t="shared" si="9"/>
        <v>12.5</v>
      </c>
      <c r="AQ12" s="60">
        <v>15</v>
      </c>
      <c r="AR12" s="62">
        <v>15.7</v>
      </c>
      <c r="AS12" s="67">
        <f t="shared" ref="AS12:AS17" si="12">AVERAGE(AQ12:AR12)</f>
        <v>15.35</v>
      </c>
    </row>
    <row r="13" spans="1:45" ht="15.75" x14ac:dyDescent="0.25">
      <c r="A13" s="76" t="s">
        <v>33</v>
      </c>
      <c r="B13" s="62" t="s">
        <v>25</v>
      </c>
      <c r="C13" s="73">
        <v>4</v>
      </c>
      <c r="D13" s="4">
        <v>1.1100000000000001</v>
      </c>
      <c r="E13" s="4">
        <v>1.49</v>
      </c>
      <c r="F13" s="60">
        <v>1.48</v>
      </c>
      <c r="G13" s="60">
        <v>1.44</v>
      </c>
      <c r="H13" s="63">
        <f t="shared" si="11"/>
        <v>1.38</v>
      </c>
      <c r="I13" s="60">
        <v>0.46</v>
      </c>
      <c r="J13" s="60">
        <v>0.52</v>
      </c>
      <c r="K13" s="66">
        <v>0.62</v>
      </c>
      <c r="L13" s="66">
        <v>0.64</v>
      </c>
      <c r="M13" s="63">
        <f t="shared" si="0"/>
        <v>0.56000000000000005</v>
      </c>
      <c r="N13" s="60">
        <v>0.7</v>
      </c>
      <c r="O13" s="60">
        <v>1.2</v>
      </c>
      <c r="P13" s="60">
        <v>3.45</v>
      </c>
      <c r="Q13" s="60">
        <v>2.7</v>
      </c>
      <c r="R13" s="63">
        <f t="shared" si="1"/>
        <v>2.0125000000000002</v>
      </c>
      <c r="S13" s="66">
        <v>0.32</v>
      </c>
      <c r="T13" s="66">
        <v>0.63</v>
      </c>
      <c r="U13" s="65">
        <f t="shared" si="2"/>
        <v>0.47499999999999998</v>
      </c>
      <c r="V13" s="66">
        <v>0.42</v>
      </c>
      <c r="W13" s="66">
        <v>0.48</v>
      </c>
      <c r="X13" s="63">
        <f t="shared" si="3"/>
        <v>0.44999999999999996</v>
      </c>
      <c r="Y13" s="60">
        <v>0.19</v>
      </c>
      <c r="Z13" s="60">
        <v>0.23</v>
      </c>
      <c r="AA13" s="65">
        <f t="shared" si="4"/>
        <v>0.21000000000000002</v>
      </c>
      <c r="AB13" s="60">
        <v>0.18</v>
      </c>
      <c r="AC13" s="60">
        <v>0.49</v>
      </c>
      <c r="AD13" s="65">
        <f t="shared" si="5"/>
        <v>0.33499999999999996</v>
      </c>
      <c r="AE13" s="60">
        <v>0.69</v>
      </c>
      <c r="AF13" s="60">
        <v>1.03</v>
      </c>
      <c r="AG13" s="65">
        <f t="shared" si="6"/>
        <v>0.86</v>
      </c>
      <c r="AH13" s="60">
        <v>0.31</v>
      </c>
      <c r="AI13" s="60">
        <v>0.73</v>
      </c>
      <c r="AJ13" s="65">
        <f t="shared" si="7"/>
        <v>0.52</v>
      </c>
      <c r="AK13" s="60">
        <v>0.32</v>
      </c>
      <c r="AL13" s="60">
        <v>0.36</v>
      </c>
      <c r="AM13" s="65">
        <f t="shared" si="8"/>
        <v>0.33999999999999997</v>
      </c>
      <c r="AN13" s="60">
        <v>0.17</v>
      </c>
      <c r="AO13" s="62">
        <v>0.25</v>
      </c>
      <c r="AP13" s="67">
        <f t="shared" si="9"/>
        <v>0.21000000000000002</v>
      </c>
      <c r="AQ13" s="60">
        <v>0.62</v>
      </c>
      <c r="AR13" s="62">
        <v>0.87</v>
      </c>
      <c r="AS13" s="67">
        <f t="shared" si="12"/>
        <v>0.745</v>
      </c>
    </row>
    <row r="14" spans="1:45" ht="15.75" x14ac:dyDescent="0.25">
      <c r="A14" s="76" t="s">
        <v>34</v>
      </c>
      <c r="B14" s="62" t="s">
        <v>25</v>
      </c>
      <c r="C14" s="73">
        <v>2500</v>
      </c>
      <c r="D14" s="4">
        <v>744</v>
      </c>
      <c r="E14" s="4">
        <v>622</v>
      </c>
      <c r="F14" s="60">
        <v>668</v>
      </c>
      <c r="G14" s="60">
        <v>512</v>
      </c>
      <c r="H14" s="63">
        <f t="shared" si="11"/>
        <v>636.5</v>
      </c>
      <c r="I14" s="60">
        <v>461</v>
      </c>
      <c r="J14" s="60">
        <v>550</v>
      </c>
      <c r="K14" s="60">
        <v>466</v>
      </c>
      <c r="L14" s="60">
        <v>511</v>
      </c>
      <c r="M14" s="63">
        <f t="shared" si="0"/>
        <v>497</v>
      </c>
      <c r="N14" s="60">
        <v>890</v>
      </c>
      <c r="O14" s="60">
        <v>903</v>
      </c>
      <c r="P14" s="60">
        <v>745</v>
      </c>
      <c r="Q14" s="60">
        <v>1035</v>
      </c>
      <c r="R14" s="63">
        <f t="shared" si="1"/>
        <v>893.25</v>
      </c>
      <c r="S14" s="60">
        <v>662</v>
      </c>
      <c r="T14" s="60">
        <v>798</v>
      </c>
      <c r="U14" s="65">
        <f t="shared" si="2"/>
        <v>730</v>
      </c>
      <c r="V14" s="60">
        <v>707</v>
      </c>
      <c r="W14" s="60">
        <v>699</v>
      </c>
      <c r="X14" s="63">
        <f t="shared" si="3"/>
        <v>703</v>
      </c>
      <c r="Y14" s="60">
        <v>519</v>
      </c>
      <c r="Z14" s="60">
        <v>422</v>
      </c>
      <c r="AA14" s="65">
        <f t="shared" si="4"/>
        <v>470.5</v>
      </c>
      <c r="AB14" s="60">
        <v>459</v>
      </c>
      <c r="AC14" s="60">
        <v>514</v>
      </c>
      <c r="AD14" s="65">
        <f t="shared" si="5"/>
        <v>486.5</v>
      </c>
      <c r="AE14" s="60">
        <v>698</v>
      </c>
      <c r="AF14" s="60">
        <v>601</v>
      </c>
      <c r="AG14" s="65">
        <f t="shared" si="6"/>
        <v>649.5</v>
      </c>
      <c r="AH14" s="60">
        <v>599</v>
      </c>
      <c r="AI14" s="60">
        <v>548</v>
      </c>
      <c r="AJ14" s="65">
        <f t="shared" si="7"/>
        <v>573.5</v>
      </c>
      <c r="AK14" s="60">
        <v>602</v>
      </c>
      <c r="AL14" s="60">
        <v>484</v>
      </c>
      <c r="AM14" s="65">
        <f t="shared" si="8"/>
        <v>543</v>
      </c>
      <c r="AN14" s="60">
        <v>521</v>
      </c>
      <c r="AO14" s="62">
        <v>491</v>
      </c>
      <c r="AP14" s="67">
        <f t="shared" si="9"/>
        <v>506</v>
      </c>
      <c r="AQ14" s="60">
        <v>810</v>
      </c>
      <c r="AR14" s="62">
        <v>1060</v>
      </c>
      <c r="AS14" s="67">
        <f t="shared" si="12"/>
        <v>935</v>
      </c>
    </row>
    <row r="15" spans="1:45" ht="15.75" x14ac:dyDescent="0.25">
      <c r="A15" s="76" t="s">
        <v>35</v>
      </c>
      <c r="B15" s="62" t="s">
        <v>27</v>
      </c>
      <c r="C15" s="73"/>
      <c r="D15" s="4">
        <v>0.59</v>
      </c>
      <c r="E15" s="4">
        <v>0.46</v>
      </c>
      <c r="F15" s="60">
        <v>0.57999999999999996</v>
      </c>
      <c r="G15" s="60">
        <v>1.1000000000000001</v>
      </c>
      <c r="H15" s="63">
        <f t="shared" si="11"/>
        <v>0.6825</v>
      </c>
      <c r="I15" s="60">
        <v>0.54</v>
      </c>
      <c r="J15" s="60">
        <v>0.64</v>
      </c>
      <c r="K15" s="60">
        <v>0.65</v>
      </c>
      <c r="L15" s="60">
        <v>0.59</v>
      </c>
      <c r="M15" s="63">
        <f t="shared" si="0"/>
        <v>0.60499999999999998</v>
      </c>
      <c r="N15" s="60">
        <v>0.57999999999999996</v>
      </c>
      <c r="O15" s="60">
        <v>0.65</v>
      </c>
      <c r="P15" s="60">
        <v>0.61</v>
      </c>
      <c r="Q15" s="60">
        <v>0.67</v>
      </c>
      <c r="R15" s="63">
        <f t="shared" si="1"/>
        <v>0.62749999999999995</v>
      </c>
      <c r="S15" s="60">
        <v>0.43</v>
      </c>
      <c r="T15" s="60">
        <v>0.55000000000000004</v>
      </c>
      <c r="U15" s="65">
        <f t="shared" si="2"/>
        <v>0.49</v>
      </c>
      <c r="V15" s="60">
        <v>0.43</v>
      </c>
      <c r="W15" s="60">
        <v>0.51</v>
      </c>
      <c r="X15" s="63">
        <f t="shared" si="3"/>
        <v>0.47</v>
      </c>
      <c r="Y15" s="60">
        <v>0.62</v>
      </c>
      <c r="Z15" s="60">
        <v>0.63</v>
      </c>
      <c r="AA15" s="65">
        <f t="shared" si="4"/>
        <v>0.625</v>
      </c>
      <c r="AB15" s="60">
        <v>0.41</v>
      </c>
      <c r="AC15" s="60">
        <v>0.41</v>
      </c>
      <c r="AD15" s="65">
        <f t="shared" si="5"/>
        <v>0.41</v>
      </c>
      <c r="AE15" s="60">
        <v>0.47</v>
      </c>
      <c r="AF15" s="60">
        <v>0.56999999999999995</v>
      </c>
      <c r="AG15" s="65">
        <f t="shared" si="6"/>
        <v>0.52</v>
      </c>
      <c r="AH15" s="60">
        <v>0.55000000000000004</v>
      </c>
      <c r="AI15" s="60">
        <v>0.69</v>
      </c>
      <c r="AJ15" s="65">
        <f t="shared" si="7"/>
        <v>0.62</v>
      </c>
      <c r="AK15" s="60">
        <v>0.51</v>
      </c>
      <c r="AL15" s="60">
        <v>0.62</v>
      </c>
      <c r="AM15" s="65">
        <f t="shared" si="8"/>
        <v>0.56499999999999995</v>
      </c>
      <c r="AN15" s="60">
        <v>0.55000000000000004</v>
      </c>
      <c r="AO15" s="62">
        <v>0.67</v>
      </c>
      <c r="AP15" s="67">
        <f t="shared" si="9"/>
        <v>0.6100000000000001</v>
      </c>
      <c r="AQ15" s="60">
        <v>0.31</v>
      </c>
      <c r="AR15" s="62">
        <v>0.42</v>
      </c>
      <c r="AS15" s="67">
        <f t="shared" si="12"/>
        <v>0.36499999999999999</v>
      </c>
    </row>
    <row r="16" spans="1:45" ht="15.75" x14ac:dyDescent="0.25">
      <c r="A16" s="76" t="s">
        <v>36</v>
      </c>
      <c r="B16" s="62" t="s">
        <v>27</v>
      </c>
      <c r="C16" s="73"/>
      <c r="D16" s="4">
        <v>3.37</v>
      </c>
      <c r="E16" s="4">
        <v>2.89</v>
      </c>
      <c r="F16" s="60">
        <v>2.82</v>
      </c>
      <c r="G16" s="60">
        <v>3.62</v>
      </c>
      <c r="H16" s="63">
        <f t="shared" si="11"/>
        <v>3.1749999999999998</v>
      </c>
      <c r="I16" s="60">
        <v>3.03</v>
      </c>
      <c r="J16" s="60">
        <v>2.75</v>
      </c>
      <c r="K16" s="60">
        <v>3.03</v>
      </c>
      <c r="L16" s="60">
        <v>3.71</v>
      </c>
      <c r="M16" s="63">
        <f t="shared" si="0"/>
        <v>3.13</v>
      </c>
      <c r="N16" s="60">
        <v>2.73</v>
      </c>
      <c r="O16" s="60">
        <v>3.36</v>
      </c>
      <c r="P16" s="60">
        <v>3.22</v>
      </c>
      <c r="Q16" s="60">
        <v>4.21</v>
      </c>
      <c r="R16" s="63">
        <f t="shared" si="1"/>
        <v>3.38</v>
      </c>
      <c r="S16" s="60">
        <v>2.31</v>
      </c>
      <c r="T16" s="60">
        <v>2.67</v>
      </c>
      <c r="U16" s="65">
        <f t="shared" si="2"/>
        <v>2.4900000000000002</v>
      </c>
      <c r="V16" s="60">
        <v>2.87</v>
      </c>
      <c r="W16" s="60">
        <v>3.33</v>
      </c>
      <c r="X16" s="63">
        <f t="shared" si="3"/>
        <v>3.1</v>
      </c>
      <c r="Y16" s="60">
        <v>2.1</v>
      </c>
      <c r="Z16" s="60">
        <v>2.5499999999999998</v>
      </c>
      <c r="AA16" s="65">
        <f t="shared" si="4"/>
        <v>2.3250000000000002</v>
      </c>
      <c r="AB16" s="60">
        <v>1.95</v>
      </c>
      <c r="AC16" s="60">
        <v>2.37</v>
      </c>
      <c r="AD16" s="65">
        <f t="shared" si="5"/>
        <v>2.16</v>
      </c>
      <c r="AE16" s="60">
        <v>2.17</v>
      </c>
      <c r="AF16" s="60">
        <v>4.05</v>
      </c>
      <c r="AG16" s="65">
        <f t="shared" si="6"/>
        <v>3.11</v>
      </c>
      <c r="AH16" s="60">
        <v>2.13</v>
      </c>
      <c r="AI16" s="60">
        <v>3.78</v>
      </c>
      <c r="AJ16" s="65">
        <f t="shared" si="7"/>
        <v>2.9550000000000001</v>
      </c>
      <c r="AK16" s="60">
        <v>2.25</v>
      </c>
      <c r="AL16" s="60">
        <v>2.46</v>
      </c>
      <c r="AM16" s="65">
        <f t="shared" si="8"/>
        <v>2.355</v>
      </c>
      <c r="AN16" s="60">
        <v>2.5499999999999998</v>
      </c>
      <c r="AO16" s="62">
        <v>2.86</v>
      </c>
      <c r="AP16" s="67">
        <f t="shared" si="9"/>
        <v>2.7050000000000001</v>
      </c>
      <c r="AQ16" s="60">
        <v>2.13</v>
      </c>
      <c r="AR16" s="62">
        <v>2.4900000000000002</v>
      </c>
      <c r="AS16" s="67">
        <f t="shared" si="12"/>
        <v>2.31</v>
      </c>
    </row>
    <row r="17" spans="1:45" ht="14.25" customHeight="1" x14ac:dyDescent="0.25">
      <c r="A17" s="76" t="s">
        <v>37</v>
      </c>
      <c r="B17" s="62" t="s">
        <v>25</v>
      </c>
      <c r="C17" s="73">
        <v>0.6</v>
      </c>
      <c r="D17" s="4">
        <v>1.4E-2</v>
      </c>
      <c r="E17" s="4">
        <v>2.4E-2</v>
      </c>
      <c r="F17" s="60">
        <v>5.0999999999999997E-2</v>
      </c>
      <c r="G17" s="60">
        <v>9.4E-2</v>
      </c>
      <c r="H17" s="63">
        <f t="shared" si="11"/>
        <v>4.5749999999999999E-2</v>
      </c>
      <c r="I17" s="60">
        <v>3.5000000000000003E-2</v>
      </c>
      <c r="J17" s="60">
        <v>2.3E-2</v>
      </c>
      <c r="K17" s="60">
        <v>7.1999999999999995E-2</v>
      </c>
      <c r="L17" s="60">
        <v>2.8000000000000001E-2</v>
      </c>
      <c r="M17" s="63">
        <f t="shared" si="0"/>
        <v>3.95E-2</v>
      </c>
      <c r="N17" s="60">
        <v>5.6000000000000001E-2</v>
      </c>
      <c r="O17" s="60">
        <v>2.3E-2</v>
      </c>
      <c r="P17" s="60">
        <v>0.05</v>
      </c>
      <c r="Q17" s="60">
        <v>4.8000000000000001E-2</v>
      </c>
      <c r="R17" s="63">
        <f t="shared" si="1"/>
        <v>4.4249999999999998E-2</v>
      </c>
      <c r="S17" s="60">
        <v>1.7999999999999999E-2</v>
      </c>
      <c r="T17" s="60">
        <v>1.0999999999999999E-2</v>
      </c>
      <c r="U17" s="65">
        <f t="shared" si="2"/>
        <v>1.4499999999999999E-2</v>
      </c>
      <c r="V17" s="60">
        <v>1.6E-2</v>
      </c>
      <c r="W17" s="60">
        <v>1.7000000000000001E-2</v>
      </c>
      <c r="X17" s="63">
        <f t="shared" si="3"/>
        <v>1.6500000000000001E-2</v>
      </c>
      <c r="Y17" s="60">
        <v>2.3E-2</v>
      </c>
      <c r="Z17" s="60">
        <v>0</v>
      </c>
      <c r="AA17" s="65">
        <f t="shared" si="4"/>
        <v>1.15E-2</v>
      </c>
      <c r="AB17" s="60">
        <v>1.2999999999999999E-2</v>
      </c>
      <c r="AC17" s="60">
        <v>1.6E-2</v>
      </c>
      <c r="AD17" s="65">
        <f t="shared" si="5"/>
        <v>1.4499999999999999E-2</v>
      </c>
      <c r="AE17" s="60">
        <v>2.1000000000000001E-2</v>
      </c>
      <c r="AF17" s="60">
        <v>3.5999999999999997E-2</v>
      </c>
      <c r="AG17" s="65">
        <f t="shared" si="6"/>
        <v>2.8499999999999998E-2</v>
      </c>
      <c r="AH17" s="60">
        <v>4.2000000000000003E-2</v>
      </c>
      <c r="AI17" s="60">
        <v>2.5000000000000001E-2</v>
      </c>
      <c r="AJ17" s="65">
        <f t="shared" si="7"/>
        <v>3.3500000000000002E-2</v>
      </c>
      <c r="AK17" s="60">
        <v>2.7E-2</v>
      </c>
      <c r="AL17" s="60">
        <v>1.7000000000000001E-2</v>
      </c>
      <c r="AM17" s="65">
        <f t="shared" si="8"/>
        <v>2.1999999999999999E-2</v>
      </c>
      <c r="AN17" s="60">
        <v>1.4E-2</v>
      </c>
      <c r="AO17" s="62">
        <v>1.7999999999999999E-2</v>
      </c>
      <c r="AP17" s="67">
        <f t="shared" si="9"/>
        <v>1.6E-2</v>
      </c>
      <c r="AQ17" s="60">
        <v>2.5000000000000001E-2</v>
      </c>
      <c r="AR17" s="62">
        <v>2.1000000000000001E-2</v>
      </c>
      <c r="AS17" s="67">
        <f t="shared" si="12"/>
        <v>2.3E-2</v>
      </c>
    </row>
    <row r="18" spans="1:45" ht="14.25" customHeight="1" x14ac:dyDescent="0.25">
      <c r="A18" s="76" t="s">
        <v>38</v>
      </c>
      <c r="B18" s="62" t="s">
        <v>25</v>
      </c>
      <c r="C18" s="73">
        <v>10</v>
      </c>
      <c r="D18" s="4">
        <v>2.3809999999999998</v>
      </c>
      <c r="E18" s="4">
        <v>1.9410000000000001</v>
      </c>
      <c r="F18" s="60">
        <v>1.3779999999999999</v>
      </c>
      <c r="G18" s="60">
        <v>1.331</v>
      </c>
      <c r="H18" s="63">
        <f t="shared" si="11"/>
        <v>1.7577500000000001</v>
      </c>
      <c r="I18" s="60">
        <v>1.403</v>
      </c>
      <c r="J18" s="60">
        <v>0.85399999999999998</v>
      </c>
      <c r="K18" s="60">
        <v>0.98499999999999999</v>
      </c>
      <c r="L18" s="60">
        <v>0.44400000000000001</v>
      </c>
      <c r="M18" s="63">
        <f t="shared" si="0"/>
        <v>0.92149999999999999</v>
      </c>
      <c r="N18" s="60">
        <v>0.52600000000000002</v>
      </c>
      <c r="O18" s="60">
        <v>1.151</v>
      </c>
      <c r="P18" s="60">
        <v>1.3260000000000001</v>
      </c>
      <c r="Q18" s="60">
        <v>0.90300000000000002</v>
      </c>
      <c r="R18" s="63">
        <f t="shared" si="1"/>
        <v>0.97650000000000003</v>
      </c>
      <c r="S18" s="60">
        <v>0.59299999999999997</v>
      </c>
      <c r="T18" s="60">
        <v>1.2290000000000001</v>
      </c>
      <c r="U18" s="65">
        <f t="shared" si="2"/>
        <v>0.91100000000000003</v>
      </c>
      <c r="V18" s="60">
        <v>0.39100000000000001</v>
      </c>
      <c r="W18" s="60">
        <v>0.308</v>
      </c>
      <c r="X18" s="63">
        <f t="shared" si="3"/>
        <v>0.34950000000000003</v>
      </c>
      <c r="Y18" s="60">
        <v>1.667</v>
      </c>
      <c r="Z18" s="60">
        <v>1.071</v>
      </c>
      <c r="AA18" s="65">
        <f t="shared" si="4"/>
        <v>1.369</v>
      </c>
      <c r="AB18" s="60">
        <v>0.41299999999999998</v>
      </c>
      <c r="AC18" s="60">
        <v>0.33400000000000002</v>
      </c>
      <c r="AD18" s="65">
        <f t="shared" si="5"/>
        <v>0.3735</v>
      </c>
      <c r="AE18" s="60">
        <v>2.6160000000000001</v>
      </c>
      <c r="AF18" s="60">
        <v>1.3360000000000001</v>
      </c>
      <c r="AG18" s="65">
        <f t="shared" si="6"/>
        <v>1.976</v>
      </c>
      <c r="AH18" s="60">
        <v>1.4430000000000001</v>
      </c>
      <c r="AI18" s="60">
        <v>1.9910000000000001</v>
      </c>
      <c r="AJ18" s="65">
        <f t="shared" si="7"/>
        <v>1.7170000000000001</v>
      </c>
      <c r="AK18" s="60">
        <v>0.81799999999999995</v>
      </c>
      <c r="AL18" s="60">
        <v>1.22</v>
      </c>
      <c r="AM18" s="65">
        <f t="shared" si="8"/>
        <v>1.0189999999999999</v>
      </c>
      <c r="AN18" s="60">
        <v>0.44500000000000001</v>
      </c>
      <c r="AO18" s="62">
        <v>0.33200000000000002</v>
      </c>
      <c r="AP18" s="67">
        <f>AVERAGE(AN18:AO18)</f>
        <v>0.38850000000000001</v>
      </c>
      <c r="AQ18" s="60">
        <v>2.3929999999999998</v>
      </c>
      <c r="AR18" s="62">
        <v>0.79900000000000004</v>
      </c>
      <c r="AS18" s="67">
        <f>AVERAGE(AQ18:AR18)</f>
        <v>1.5959999999999999</v>
      </c>
    </row>
    <row r="19" spans="1:45" ht="15.75" x14ac:dyDescent="0.25">
      <c r="A19" s="76" t="s">
        <v>39</v>
      </c>
      <c r="B19" s="62" t="s">
        <v>25</v>
      </c>
      <c r="C19" s="73">
        <v>500</v>
      </c>
      <c r="D19" s="4">
        <v>25.54</v>
      </c>
      <c r="E19" s="4">
        <v>190</v>
      </c>
      <c r="F19" s="60">
        <v>220</v>
      </c>
      <c r="G19" s="60">
        <v>500</v>
      </c>
      <c r="H19" s="63">
        <f t="shared" si="11"/>
        <v>233.88499999999999</v>
      </c>
      <c r="I19" s="60">
        <v>390</v>
      </c>
      <c r="J19" s="60">
        <v>360</v>
      </c>
      <c r="K19" s="60">
        <v>380</v>
      </c>
      <c r="L19" s="60">
        <v>470</v>
      </c>
      <c r="M19" s="63">
        <f t="shared" si="0"/>
        <v>400</v>
      </c>
      <c r="N19" s="60">
        <v>270</v>
      </c>
      <c r="O19" s="60">
        <v>300</v>
      </c>
      <c r="P19" s="60">
        <v>340</v>
      </c>
      <c r="Q19" s="60">
        <v>330</v>
      </c>
      <c r="R19" s="63">
        <f t="shared" si="1"/>
        <v>310</v>
      </c>
      <c r="S19" s="60">
        <v>230</v>
      </c>
      <c r="T19" s="60">
        <v>240</v>
      </c>
      <c r="U19" s="65">
        <f t="shared" si="2"/>
        <v>235</v>
      </c>
      <c r="V19" s="60">
        <v>240</v>
      </c>
      <c r="W19" s="60">
        <v>260</v>
      </c>
      <c r="X19" s="63">
        <f t="shared" si="3"/>
        <v>250</v>
      </c>
      <c r="Y19" s="60">
        <v>280</v>
      </c>
      <c r="Z19" s="60">
        <v>370</v>
      </c>
      <c r="AA19" s="65">
        <f t="shared" si="4"/>
        <v>325</v>
      </c>
      <c r="AB19" s="60">
        <v>340</v>
      </c>
      <c r="AC19" s="60">
        <v>380</v>
      </c>
      <c r="AD19" s="65">
        <f t="shared" si="5"/>
        <v>360</v>
      </c>
      <c r="AE19" s="60">
        <v>140</v>
      </c>
      <c r="AF19" s="60">
        <v>190</v>
      </c>
      <c r="AG19" s="65">
        <f t="shared" si="6"/>
        <v>165</v>
      </c>
      <c r="AH19" s="60">
        <v>190</v>
      </c>
      <c r="AI19" s="60">
        <v>400</v>
      </c>
      <c r="AJ19" s="65">
        <f t="shared" si="7"/>
        <v>295</v>
      </c>
      <c r="AK19" s="60">
        <v>300</v>
      </c>
      <c r="AL19" s="60">
        <v>260</v>
      </c>
      <c r="AM19" s="65">
        <f t="shared" si="8"/>
        <v>280</v>
      </c>
      <c r="AN19" s="60">
        <v>460</v>
      </c>
      <c r="AO19" s="62">
        <v>550</v>
      </c>
      <c r="AP19" s="67">
        <f t="shared" si="9"/>
        <v>505</v>
      </c>
      <c r="AQ19" s="60">
        <v>260</v>
      </c>
      <c r="AR19" s="62">
        <v>220</v>
      </c>
      <c r="AS19" s="67">
        <f t="shared" ref="AS19" si="13">AVERAGE(AQ19:AR19)</f>
        <v>240</v>
      </c>
    </row>
    <row r="20" spans="1:45" ht="15.75" x14ac:dyDescent="0.25">
      <c r="A20" s="76" t="s">
        <v>40</v>
      </c>
      <c r="B20" s="62" t="s">
        <v>25</v>
      </c>
      <c r="C20" s="73"/>
      <c r="D20" s="4">
        <v>7.4</v>
      </c>
      <c r="E20" s="4">
        <v>7.7</v>
      </c>
      <c r="F20" s="60">
        <v>7.3</v>
      </c>
      <c r="G20" s="60">
        <v>7.7</v>
      </c>
      <c r="H20" s="63">
        <f t="shared" si="11"/>
        <v>7.5250000000000004</v>
      </c>
      <c r="I20" s="60">
        <v>6.9</v>
      </c>
      <c r="J20" s="60">
        <v>7.4</v>
      </c>
      <c r="K20" s="60">
        <v>7.3</v>
      </c>
      <c r="L20" s="60">
        <v>7.1</v>
      </c>
      <c r="M20" s="63">
        <f t="shared" si="0"/>
        <v>7.1750000000000007</v>
      </c>
      <c r="N20" s="60">
        <v>6.7</v>
      </c>
      <c r="O20" s="60">
        <v>7</v>
      </c>
      <c r="P20" s="60">
        <v>7.2</v>
      </c>
      <c r="Q20" s="60">
        <v>7.1</v>
      </c>
      <c r="R20" s="63">
        <f t="shared" si="1"/>
        <v>7</v>
      </c>
      <c r="S20" s="60">
        <v>6.9</v>
      </c>
      <c r="T20" s="60">
        <v>7</v>
      </c>
      <c r="U20" s="65">
        <f t="shared" si="2"/>
        <v>6.95</v>
      </c>
      <c r="V20" s="60">
        <v>6.9</v>
      </c>
      <c r="W20" s="60">
        <v>6.8</v>
      </c>
      <c r="X20" s="63">
        <f t="shared" si="3"/>
        <v>6.85</v>
      </c>
      <c r="Y20" s="60">
        <v>6.9</v>
      </c>
      <c r="Z20" s="60">
        <v>7.2</v>
      </c>
      <c r="AA20" s="65">
        <f t="shared" si="4"/>
        <v>7.0500000000000007</v>
      </c>
      <c r="AB20" s="60">
        <v>6.6</v>
      </c>
      <c r="AC20" s="60">
        <v>6.2</v>
      </c>
      <c r="AD20" s="65">
        <f t="shared" si="5"/>
        <v>6.4</v>
      </c>
      <c r="AE20" s="60">
        <v>7.9</v>
      </c>
      <c r="AF20" s="60">
        <v>7.8</v>
      </c>
      <c r="AG20" s="65">
        <f t="shared" si="6"/>
        <v>7.85</v>
      </c>
      <c r="AH20" s="60">
        <v>6.5</v>
      </c>
      <c r="AI20" s="60">
        <v>7.7</v>
      </c>
      <c r="AJ20" s="65">
        <f t="shared" si="7"/>
        <v>7.1</v>
      </c>
      <c r="AK20" s="60">
        <v>6.9</v>
      </c>
      <c r="AL20" s="60">
        <v>7.4</v>
      </c>
      <c r="AM20" s="65">
        <f t="shared" si="8"/>
        <v>7.15</v>
      </c>
      <c r="AN20" s="60">
        <v>6.9</v>
      </c>
      <c r="AO20" s="62">
        <v>7.1</v>
      </c>
      <c r="AP20" s="67">
        <f>AVERAGE(AN20:AO20)</f>
        <v>7</v>
      </c>
      <c r="AQ20" s="60">
        <v>6</v>
      </c>
      <c r="AR20" s="62">
        <v>5.5</v>
      </c>
      <c r="AS20" s="67">
        <f>AVERAGE(AQ20:AR20)</f>
        <v>5.75</v>
      </c>
    </row>
    <row r="21" spans="1:45" ht="15.75" x14ac:dyDescent="0.25">
      <c r="A21" s="76" t="s">
        <v>41</v>
      </c>
      <c r="B21" s="62" t="s">
        <v>25</v>
      </c>
      <c r="C21" s="73"/>
      <c r="D21" s="4">
        <v>2300</v>
      </c>
      <c r="E21" s="4">
        <v>3900</v>
      </c>
      <c r="F21" s="60">
        <v>6700</v>
      </c>
      <c r="G21" s="60">
        <v>3800</v>
      </c>
      <c r="H21" s="63">
        <f t="shared" si="11"/>
        <v>4175</v>
      </c>
      <c r="I21" s="60">
        <v>1000</v>
      </c>
      <c r="J21" s="60">
        <v>1200</v>
      </c>
      <c r="K21" s="60">
        <v>2400</v>
      </c>
      <c r="L21" s="60">
        <v>220</v>
      </c>
      <c r="M21" s="63">
        <f t="shared" si="0"/>
        <v>1205</v>
      </c>
      <c r="N21" s="4">
        <v>69</v>
      </c>
      <c r="O21" s="60">
        <v>110</v>
      </c>
      <c r="P21" s="60">
        <v>300</v>
      </c>
      <c r="Q21" s="60">
        <v>80</v>
      </c>
      <c r="R21" s="63">
        <f t="shared" si="1"/>
        <v>139.75</v>
      </c>
      <c r="S21" s="60">
        <v>1800</v>
      </c>
      <c r="T21" s="60">
        <v>51</v>
      </c>
      <c r="U21" s="65">
        <f t="shared" si="2"/>
        <v>925.5</v>
      </c>
      <c r="V21" s="60">
        <v>180</v>
      </c>
      <c r="W21" s="60">
        <v>140</v>
      </c>
      <c r="X21" s="63">
        <f t="shared" si="3"/>
        <v>160</v>
      </c>
      <c r="Y21" s="60">
        <v>490</v>
      </c>
      <c r="Z21" s="60">
        <v>1800</v>
      </c>
      <c r="AA21" s="65">
        <f t="shared" si="4"/>
        <v>1145</v>
      </c>
      <c r="AB21" s="60">
        <v>1200</v>
      </c>
      <c r="AC21" s="60">
        <v>190</v>
      </c>
      <c r="AD21" s="65">
        <f t="shared" si="5"/>
        <v>695</v>
      </c>
      <c r="AE21" s="60">
        <v>1900</v>
      </c>
      <c r="AF21" s="60">
        <v>5100</v>
      </c>
      <c r="AG21" s="65">
        <f t="shared" si="6"/>
        <v>3500</v>
      </c>
      <c r="AH21" s="60">
        <v>49</v>
      </c>
      <c r="AI21" s="60">
        <v>2900</v>
      </c>
      <c r="AJ21" s="65">
        <f t="shared" si="7"/>
        <v>1474.5</v>
      </c>
      <c r="AK21" s="60">
        <v>950</v>
      </c>
      <c r="AL21" s="60">
        <v>1400</v>
      </c>
      <c r="AM21" s="65">
        <f t="shared" si="8"/>
        <v>1175</v>
      </c>
      <c r="AN21" s="60">
        <v>6100</v>
      </c>
      <c r="AO21" s="62">
        <v>250</v>
      </c>
      <c r="AP21" s="67">
        <f t="shared" si="9"/>
        <v>3175</v>
      </c>
      <c r="AQ21" s="60">
        <v>700</v>
      </c>
      <c r="AR21" s="62">
        <v>400</v>
      </c>
      <c r="AS21" s="67">
        <f t="shared" ref="AS21:AS26" si="14">AVERAGE(AQ21:AR21)</f>
        <v>550</v>
      </c>
    </row>
    <row r="22" spans="1:45" ht="15.75" x14ac:dyDescent="0.25">
      <c r="A22" s="76" t="s">
        <v>42</v>
      </c>
      <c r="B22" s="62" t="s">
        <v>25</v>
      </c>
      <c r="C22" s="73"/>
      <c r="D22" s="4">
        <v>0</v>
      </c>
      <c r="E22" s="4">
        <v>13</v>
      </c>
      <c r="F22" s="60">
        <v>72</v>
      </c>
      <c r="G22" s="60">
        <v>13</v>
      </c>
      <c r="H22" s="63">
        <f t="shared" si="11"/>
        <v>24.5</v>
      </c>
      <c r="I22" s="60">
        <v>68</v>
      </c>
      <c r="J22" s="60">
        <v>72</v>
      </c>
      <c r="K22" s="60">
        <v>210</v>
      </c>
      <c r="L22" s="60">
        <v>19</v>
      </c>
      <c r="M22" s="63">
        <f t="shared" si="0"/>
        <v>92.25</v>
      </c>
      <c r="N22" s="4">
        <v>56</v>
      </c>
      <c r="O22" s="60">
        <v>18</v>
      </c>
      <c r="P22" s="60">
        <v>31</v>
      </c>
      <c r="Q22" s="60">
        <v>20</v>
      </c>
      <c r="R22" s="63">
        <f t="shared" si="1"/>
        <v>31.25</v>
      </c>
      <c r="S22" s="60">
        <v>42</v>
      </c>
      <c r="T22" s="60">
        <v>120</v>
      </c>
      <c r="U22" s="65">
        <f t="shared" si="2"/>
        <v>81</v>
      </c>
      <c r="V22" s="60">
        <v>67</v>
      </c>
      <c r="W22" s="60">
        <v>230</v>
      </c>
      <c r="X22" s="63">
        <f t="shared" si="3"/>
        <v>148.5</v>
      </c>
      <c r="Y22" s="60">
        <v>38</v>
      </c>
      <c r="Z22" s="60">
        <v>110</v>
      </c>
      <c r="AA22" s="65">
        <f t="shared" si="4"/>
        <v>74</v>
      </c>
      <c r="AB22" s="60">
        <v>78</v>
      </c>
      <c r="AC22" s="60">
        <v>640</v>
      </c>
      <c r="AD22" s="65">
        <f t="shared" si="5"/>
        <v>359</v>
      </c>
      <c r="AE22" s="60">
        <v>17</v>
      </c>
      <c r="AF22" s="60">
        <v>8</v>
      </c>
      <c r="AG22" s="65">
        <f t="shared" si="6"/>
        <v>12.5</v>
      </c>
      <c r="AH22" s="60">
        <v>120</v>
      </c>
      <c r="AI22" s="60">
        <v>6.4</v>
      </c>
      <c r="AJ22" s="65">
        <f t="shared" si="7"/>
        <v>63.2</v>
      </c>
      <c r="AK22" s="60">
        <v>76</v>
      </c>
      <c r="AL22" s="60">
        <v>91</v>
      </c>
      <c r="AM22" s="65">
        <f t="shared" si="8"/>
        <v>83.5</v>
      </c>
      <c r="AN22" s="4">
        <v>270</v>
      </c>
      <c r="AO22" s="62">
        <v>400</v>
      </c>
      <c r="AP22" s="67">
        <f t="shared" si="9"/>
        <v>335</v>
      </c>
      <c r="AQ22" s="4">
        <v>58</v>
      </c>
      <c r="AR22" s="62">
        <v>180</v>
      </c>
      <c r="AS22" s="67">
        <f t="shared" si="14"/>
        <v>119</v>
      </c>
    </row>
    <row r="23" spans="1:45" ht="15.75" x14ac:dyDescent="0.25">
      <c r="A23" s="76" t="s">
        <v>43</v>
      </c>
      <c r="B23" s="62" t="s">
        <v>27</v>
      </c>
      <c r="C23" s="73"/>
      <c r="D23" s="4">
        <v>6.68</v>
      </c>
      <c r="E23" s="4">
        <v>6.09</v>
      </c>
      <c r="F23" s="60">
        <v>6.71</v>
      </c>
      <c r="G23" s="60">
        <v>5.62</v>
      </c>
      <c r="H23" s="63">
        <f t="shared" si="11"/>
        <v>6.2750000000000004</v>
      </c>
      <c r="I23" s="60">
        <v>7.41</v>
      </c>
      <c r="J23" s="60">
        <v>5.56</v>
      </c>
      <c r="K23" s="60">
        <v>5.35</v>
      </c>
      <c r="L23" s="60">
        <v>6.89</v>
      </c>
      <c r="M23" s="63">
        <f t="shared" si="0"/>
        <v>6.3025000000000002</v>
      </c>
      <c r="N23" s="60">
        <v>6.83</v>
      </c>
      <c r="O23" s="60">
        <v>5.69</v>
      </c>
      <c r="P23" s="60">
        <v>5.9</v>
      </c>
      <c r="Q23" s="60">
        <v>6.09</v>
      </c>
      <c r="R23" s="63">
        <f t="shared" si="1"/>
        <v>6.1275000000000004</v>
      </c>
      <c r="S23" s="60">
        <v>6.73</v>
      </c>
      <c r="T23" s="60">
        <v>6.33</v>
      </c>
      <c r="U23" s="65">
        <f t="shared" si="2"/>
        <v>6.53</v>
      </c>
      <c r="V23" s="60">
        <v>6.01</v>
      </c>
      <c r="W23" s="60">
        <v>7.03</v>
      </c>
      <c r="X23" s="63">
        <f t="shared" si="3"/>
        <v>6.52</v>
      </c>
      <c r="Y23" s="60">
        <v>7.5</v>
      </c>
      <c r="Z23" s="60">
        <v>5.65</v>
      </c>
      <c r="AA23" s="65">
        <f t="shared" si="4"/>
        <v>6.5750000000000002</v>
      </c>
      <c r="AB23" s="60">
        <v>6.8</v>
      </c>
      <c r="AC23" s="60">
        <v>6.55</v>
      </c>
      <c r="AD23" s="65">
        <f t="shared" si="5"/>
        <v>6.6749999999999998</v>
      </c>
      <c r="AE23" s="60">
        <v>3.24</v>
      </c>
      <c r="AF23" s="60">
        <v>5.86</v>
      </c>
      <c r="AG23" s="65">
        <f t="shared" si="6"/>
        <v>4.5500000000000007</v>
      </c>
      <c r="AH23" s="60">
        <v>5.5</v>
      </c>
      <c r="AI23" s="60">
        <v>5.72</v>
      </c>
      <c r="AJ23" s="65">
        <f t="shared" si="7"/>
        <v>5.6099999999999994</v>
      </c>
      <c r="AK23" s="60">
        <v>6.25</v>
      </c>
      <c r="AL23" s="60">
        <v>4.97</v>
      </c>
      <c r="AM23" s="65">
        <f t="shared" si="8"/>
        <v>5.6099999999999994</v>
      </c>
      <c r="AN23" s="60">
        <v>7.67</v>
      </c>
      <c r="AO23" s="62">
        <v>7.36</v>
      </c>
      <c r="AP23" s="67">
        <f t="shared" si="9"/>
        <v>7.5150000000000006</v>
      </c>
      <c r="AQ23" s="60">
        <v>6.56</v>
      </c>
      <c r="AR23" s="62">
        <v>5.2</v>
      </c>
      <c r="AS23" s="67">
        <f t="shared" si="14"/>
        <v>5.88</v>
      </c>
    </row>
    <row r="24" spans="1:45" ht="15.75" x14ac:dyDescent="0.25">
      <c r="A24" s="76" t="s">
        <v>44</v>
      </c>
      <c r="B24" s="62" t="s">
        <v>27</v>
      </c>
      <c r="C24" s="73"/>
      <c r="D24" s="4">
        <v>2.06</v>
      </c>
      <c r="E24" s="4">
        <v>1.91</v>
      </c>
      <c r="F24" s="14">
        <v>2.41</v>
      </c>
      <c r="G24" s="14">
        <v>2.42</v>
      </c>
      <c r="H24" s="63">
        <f t="shared" si="11"/>
        <v>2.2000000000000002</v>
      </c>
      <c r="I24" s="60">
        <v>1.82</v>
      </c>
      <c r="J24" s="60">
        <v>2.2999999999999998</v>
      </c>
      <c r="K24" s="60">
        <v>2.2000000000000002</v>
      </c>
      <c r="L24" s="60">
        <v>2.31</v>
      </c>
      <c r="M24" s="63">
        <f t="shared" si="0"/>
        <v>2.1575000000000002</v>
      </c>
      <c r="N24" s="60">
        <v>1.64</v>
      </c>
      <c r="O24" s="60">
        <v>1.78</v>
      </c>
      <c r="P24" s="60">
        <v>1.61</v>
      </c>
      <c r="Q24" s="60">
        <v>1.9</v>
      </c>
      <c r="R24" s="63">
        <f t="shared" si="1"/>
        <v>1.7324999999999999</v>
      </c>
      <c r="S24" s="60">
        <v>2.06</v>
      </c>
      <c r="T24" s="60">
        <v>2.27</v>
      </c>
      <c r="U24" s="65">
        <f t="shared" si="2"/>
        <v>2.165</v>
      </c>
      <c r="V24" s="60">
        <v>2.4</v>
      </c>
      <c r="W24" s="60">
        <v>2.27</v>
      </c>
      <c r="X24" s="63">
        <f t="shared" si="3"/>
        <v>2.335</v>
      </c>
      <c r="Y24" s="60">
        <v>1.81</v>
      </c>
      <c r="Z24" s="60">
        <v>1.29</v>
      </c>
      <c r="AA24" s="65">
        <f t="shared" si="4"/>
        <v>1.55</v>
      </c>
      <c r="AB24" s="60">
        <v>1.72</v>
      </c>
      <c r="AC24" s="60">
        <v>1.85</v>
      </c>
      <c r="AD24" s="65">
        <f t="shared" si="5"/>
        <v>1.7850000000000001</v>
      </c>
      <c r="AE24" s="60">
        <v>1.78</v>
      </c>
      <c r="AF24" s="60">
        <v>1.98</v>
      </c>
      <c r="AG24" s="65">
        <f t="shared" si="6"/>
        <v>1.88</v>
      </c>
      <c r="AH24" s="60">
        <v>1.45</v>
      </c>
      <c r="AI24" s="60">
        <v>1.55</v>
      </c>
      <c r="AJ24" s="65">
        <f t="shared" si="7"/>
        <v>1.5</v>
      </c>
      <c r="AK24" s="60">
        <v>2.27</v>
      </c>
      <c r="AL24" s="60">
        <v>2.13</v>
      </c>
      <c r="AM24" s="65">
        <f t="shared" si="8"/>
        <v>2.2000000000000002</v>
      </c>
      <c r="AN24" s="60">
        <v>1.59</v>
      </c>
      <c r="AO24" s="62">
        <v>1.86</v>
      </c>
      <c r="AP24" s="67">
        <f t="shared" si="9"/>
        <v>1.7250000000000001</v>
      </c>
      <c r="AQ24" s="60">
        <v>2.33</v>
      </c>
      <c r="AR24" s="62">
        <v>3.16</v>
      </c>
      <c r="AS24" s="67">
        <f t="shared" si="14"/>
        <v>2.7450000000000001</v>
      </c>
    </row>
    <row r="25" spans="1:45" ht="15.75" x14ac:dyDescent="0.25">
      <c r="A25" s="76" t="s">
        <v>45</v>
      </c>
      <c r="B25" s="62" t="s">
        <v>27</v>
      </c>
      <c r="C25" s="73"/>
      <c r="D25" s="4">
        <v>71.5</v>
      </c>
      <c r="E25" s="4">
        <v>73</v>
      </c>
      <c r="F25" s="60">
        <v>65.599999999999994</v>
      </c>
      <c r="G25" s="60">
        <v>55.3</v>
      </c>
      <c r="H25" s="63">
        <f t="shared" si="11"/>
        <v>66.349999999999994</v>
      </c>
      <c r="I25" s="60">
        <v>68.2</v>
      </c>
      <c r="J25" s="60">
        <v>67.8</v>
      </c>
      <c r="K25" s="60">
        <v>62.7</v>
      </c>
      <c r="L25" s="60">
        <v>70</v>
      </c>
      <c r="M25" s="63">
        <f t="shared" si="0"/>
        <v>67.174999999999997</v>
      </c>
      <c r="N25" s="60">
        <v>71.900000000000006</v>
      </c>
      <c r="O25" s="60">
        <v>70.8</v>
      </c>
      <c r="P25" s="60">
        <v>62.1</v>
      </c>
      <c r="Q25" s="60">
        <v>69.599999999999994</v>
      </c>
      <c r="R25" s="63">
        <f t="shared" si="1"/>
        <v>68.599999999999994</v>
      </c>
      <c r="S25" s="60">
        <v>72.599999999999994</v>
      </c>
      <c r="T25" s="60">
        <v>65.5</v>
      </c>
      <c r="U25" s="65">
        <f t="shared" si="2"/>
        <v>69.05</v>
      </c>
      <c r="V25" s="60">
        <v>75.099999999999994</v>
      </c>
      <c r="W25" s="60">
        <v>74.8</v>
      </c>
      <c r="X25" s="63">
        <f t="shared" si="3"/>
        <v>74.949999999999989</v>
      </c>
      <c r="Y25" s="60">
        <v>68.2</v>
      </c>
      <c r="Z25" s="60">
        <v>53.5</v>
      </c>
      <c r="AA25" s="65">
        <f t="shared" si="4"/>
        <v>60.85</v>
      </c>
      <c r="AB25" s="60">
        <v>68.8</v>
      </c>
      <c r="AC25" s="60">
        <v>65.599999999999994</v>
      </c>
      <c r="AD25" s="65">
        <f t="shared" si="5"/>
        <v>67.199999999999989</v>
      </c>
      <c r="AE25" s="60">
        <v>47.1</v>
      </c>
      <c r="AF25" s="60">
        <v>59.6</v>
      </c>
      <c r="AG25" s="65">
        <f t="shared" si="6"/>
        <v>53.35</v>
      </c>
      <c r="AH25" s="60">
        <v>56</v>
      </c>
      <c r="AI25" s="60">
        <v>60.6</v>
      </c>
      <c r="AJ25" s="65">
        <f t="shared" si="7"/>
        <v>58.3</v>
      </c>
      <c r="AK25" s="60">
        <v>61.3</v>
      </c>
      <c r="AL25" s="60">
        <v>50.4</v>
      </c>
      <c r="AM25" s="65">
        <f t="shared" si="8"/>
        <v>55.849999999999994</v>
      </c>
      <c r="AN25" s="60">
        <v>75.900000000000006</v>
      </c>
      <c r="AO25" s="62">
        <v>72.5</v>
      </c>
      <c r="AP25" s="67">
        <f t="shared" si="9"/>
        <v>74.2</v>
      </c>
      <c r="AQ25" s="60">
        <v>73.599999999999994</v>
      </c>
      <c r="AR25" s="62">
        <v>62.6</v>
      </c>
      <c r="AS25" s="67">
        <f t="shared" si="14"/>
        <v>68.099999999999994</v>
      </c>
    </row>
    <row r="26" spans="1:45" ht="15.75" x14ac:dyDescent="0.25">
      <c r="A26" s="76" t="s">
        <v>46</v>
      </c>
      <c r="B26" s="62" t="s">
        <v>27</v>
      </c>
      <c r="C26" s="73"/>
      <c r="D26" s="4">
        <v>21.5</v>
      </c>
      <c r="E26" s="4">
        <v>20.6</v>
      </c>
      <c r="F26" s="60">
        <v>25.3</v>
      </c>
      <c r="G26" s="60">
        <v>21.8</v>
      </c>
      <c r="H26" s="63">
        <f t="shared" si="11"/>
        <v>22.3</v>
      </c>
      <c r="I26" s="60">
        <v>16.7</v>
      </c>
      <c r="J26" s="60">
        <v>17.5</v>
      </c>
      <c r="K26" s="60">
        <v>23.3</v>
      </c>
      <c r="L26" s="60">
        <v>18.899999999999999</v>
      </c>
      <c r="M26" s="63">
        <f t="shared" si="0"/>
        <v>19.100000000000001</v>
      </c>
      <c r="N26" s="60">
        <v>16</v>
      </c>
      <c r="O26" s="60">
        <v>14.4</v>
      </c>
      <c r="P26" s="60">
        <v>14.2</v>
      </c>
      <c r="Q26" s="60">
        <v>16.7</v>
      </c>
      <c r="R26" s="63">
        <f t="shared" si="1"/>
        <v>15.324999999999999</v>
      </c>
      <c r="S26" s="60">
        <v>16.100000000000001</v>
      </c>
      <c r="T26" s="60">
        <v>16.5</v>
      </c>
      <c r="U26" s="65">
        <f t="shared" si="2"/>
        <v>16.3</v>
      </c>
      <c r="V26" s="60">
        <v>13.8</v>
      </c>
      <c r="W26" s="60">
        <v>13.7</v>
      </c>
      <c r="X26" s="63">
        <f t="shared" si="3"/>
        <v>13.75</v>
      </c>
      <c r="Y26" s="60">
        <v>14.9</v>
      </c>
      <c r="Z26" s="60">
        <v>18.8</v>
      </c>
      <c r="AA26" s="65">
        <f t="shared" si="4"/>
        <v>16.850000000000001</v>
      </c>
      <c r="AB26" s="60">
        <v>14.8</v>
      </c>
      <c r="AC26" s="60">
        <v>14.3</v>
      </c>
      <c r="AD26" s="65">
        <f t="shared" si="5"/>
        <v>14.55</v>
      </c>
      <c r="AE26" s="60">
        <v>24.4</v>
      </c>
      <c r="AF26" s="60">
        <v>22.5</v>
      </c>
      <c r="AG26" s="65">
        <f t="shared" si="6"/>
        <v>23.45</v>
      </c>
      <c r="AH26" s="60">
        <v>20.399999999999999</v>
      </c>
      <c r="AI26" s="60">
        <v>20.399999999999999</v>
      </c>
      <c r="AJ26" s="65">
        <f t="shared" si="7"/>
        <v>20.399999999999999</v>
      </c>
      <c r="AK26" s="60">
        <v>16.899999999999999</v>
      </c>
      <c r="AL26" s="60">
        <v>22.8</v>
      </c>
      <c r="AM26" s="65">
        <f t="shared" si="8"/>
        <v>19.850000000000001</v>
      </c>
      <c r="AN26" s="60">
        <v>11.8</v>
      </c>
      <c r="AO26" s="62">
        <v>11.2</v>
      </c>
      <c r="AP26" s="67">
        <f t="shared" si="9"/>
        <v>11.5</v>
      </c>
      <c r="AQ26" s="60">
        <v>13.4</v>
      </c>
      <c r="AR26" s="62">
        <v>17.2</v>
      </c>
      <c r="AS26" s="67">
        <f t="shared" si="14"/>
        <v>15.3</v>
      </c>
    </row>
    <row r="27" spans="1:45" x14ac:dyDescent="0.25">
      <c r="C27" s="74" t="s">
        <v>48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2"/>
      <c r="AP27" s="62"/>
      <c r="AQ27" s="62"/>
    </row>
    <row r="28" spans="1:45" ht="15.75" x14ac:dyDescent="0.25">
      <c r="A28" s="76" t="s">
        <v>49</v>
      </c>
      <c r="B28" s="62" t="s">
        <v>25</v>
      </c>
      <c r="D28" s="60">
        <v>0.27</v>
      </c>
      <c r="E28" s="60"/>
      <c r="F28" s="60">
        <v>0.83</v>
      </c>
      <c r="G28" s="60">
        <v>0.28999999999999998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2"/>
      <c r="AP28" s="62"/>
      <c r="AQ28" s="62"/>
    </row>
    <row r="29" spans="1:45" x14ac:dyDescent="0.25"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2"/>
      <c r="AP29" s="62"/>
      <c r="AQ29" s="62"/>
    </row>
    <row r="30" spans="1:45" x14ac:dyDescent="0.25"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2"/>
      <c r="AP30" s="62"/>
      <c r="AQ30" s="62"/>
    </row>
    <row r="31" spans="1:45" x14ac:dyDescent="0.25"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2"/>
      <c r="AP31" s="62"/>
      <c r="AQ31" s="62"/>
    </row>
    <row r="32" spans="1:45" x14ac:dyDescent="0.25"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2"/>
      <c r="AP32" s="62"/>
      <c r="AQ32" s="62"/>
    </row>
    <row r="33" spans="4:43" x14ac:dyDescent="0.25"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2"/>
      <c r="AP33" s="62"/>
      <c r="AQ33" s="62"/>
    </row>
    <row r="34" spans="4:43" x14ac:dyDescent="0.25"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2"/>
      <c r="AP34" s="62"/>
      <c r="AQ34" s="62"/>
    </row>
    <row r="35" spans="4:43" x14ac:dyDescent="0.25"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2"/>
      <c r="AP35" s="62"/>
      <c r="AQ35" s="62"/>
    </row>
    <row r="36" spans="4:43" x14ac:dyDescent="0.25"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2"/>
      <c r="AP36" s="62"/>
      <c r="AQ36" s="62"/>
    </row>
    <row r="37" spans="4:43" x14ac:dyDescent="0.25"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2"/>
      <c r="AP37" s="62"/>
      <c r="AQ37" s="62"/>
    </row>
    <row r="38" spans="4:43" x14ac:dyDescent="0.25"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2"/>
      <c r="AP38" s="62"/>
      <c r="AQ38" s="62"/>
    </row>
    <row r="39" spans="4:43" x14ac:dyDescent="0.25"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2"/>
      <c r="AP39" s="62"/>
      <c r="AQ39" s="62"/>
    </row>
    <row r="40" spans="4:43" x14ac:dyDescent="0.25"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2"/>
      <c r="AP40" s="62"/>
      <c r="AQ40" s="62"/>
    </row>
    <row r="41" spans="4:43" x14ac:dyDescent="0.25"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2"/>
      <c r="AP41" s="62"/>
      <c r="AQ41" s="62"/>
    </row>
    <row r="42" spans="4:43" x14ac:dyDescent="0.25"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2"/>
      <c r="AP42" s="62"/>
      <c r="AQ42" s="62"/>
    </row>
    <row r="43" spans="4:43" x14ac:dyDescent="0.25"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2"/>
      <c r="AP43" s="62"/>
      <c r="AQ43" s="62"/>
    </row>
    <row r="44" spans="4:43" x14ac:dyDescent="0.25"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2"/>
      <c r="AP44" s="62"/>
      <c r="AQ44" s="62"/>
    </row>
    <row r="45" spans="4:43" x14ac:dyDescent="0.25"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2"/>
      <c r="AP45" s="62"/>
      <c r="AQ45" s="62"/>
    </row>
    <row r="46" spans="4:43" x14ac:dyDescent="0.25"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2"/>
      <c r="AP46" s="62"/>
      <c r="AQ46" s="62"/>
    </row>
    <row r="47" spans="4:43" x14ac:dyDescent="0.25"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2"/>
      <c r="AP47" s="62"/>
      <c r="AQ47" s="62"/>
    </row>
    <row r="48" spans="4:43" x14ac:dyDescent="0.25"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2"/>
      <c r="AP48" s="62"/>
      <c r="AQ48" s="62"/>
    </row>
    <row r="49" spans="4:43" x14ac:dyDescent="0.25"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2"/>
      <c r="AP49" s="62"/>
      <c r="AQ49" s="62"/>
    </row>
    <row r="50" spans="4:43" x14ac:dyDescent="0.25"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2"/>
      <c r="AP50" s="62"/>
      <c r="AQ50" s="62"/>
    </row>
    <row r="51" spans="4:43" x14ac:dyDescent="0.25"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2"/>
      <c r="AP51" s="62"/>
      <c r="AQ51" s="62"/>
    </row>
    <row r="52" spans="4:43" x14ac:dyDescent="0.25"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2"/>
      <c r="AP52" s="62"/>
      <c r="AQ52" s="62"/>
    </row>
    <row r="53" spans="4:43" x14ac:dyDescent="0.25"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2"/>
      <c r="AP53" s="62"/>
      <c r="AQ53" s="62"/>
    </row>
    <row r="54" spans="4:43" x14ac:dyDescent="0.25"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2"/>
      <c r="AP54" s="62"/>
      <c r="AQ54" s="62"/>
    </row>
    <row r="55" spans="4:43" x14ac:dyDescent="0.25"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2"/>
      <c r="AP55" s="62"/>
      <c r="AQ55" s="62"/>
    </row>
    <row r="56" spans="4:43" x14ac:dyDescent="0.25"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2"/>
      <c r="AP56" s="62"/>
      <c r="AQ56" s="62"/>
    </row>
    <row r="57" spans="4:43" x14ac:dyDescent="0.25"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2"/>
      <c r="AP57" s="62"/>
      <c r="AQ57" s="62"/>
    </row>
    <row r="58" spans="4:43" x14ac:dyDescent="0.25"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2"/>
      <c r="AP58" s="62"/>
      <c r="AQ58" s="62"/>
    </row>
    <row r="59" spans="4:43" x14ac:dyDescent="0.25"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2"/>
      <c r="AP59" s="62"/>
      <c r="AQ59" s="62"/>
    </row>
    <row r="60" spans="4:43" x14ac:dyDescent="0.25"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2"/>
      <c r="AP60" s="62"/>
      <c r="AQ60" s="62"/>
    </row>
    <row r="61" spans="4:43" x14ac:dyDescent="0.25"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2"/>
      <c r="AP61" s="62"/>
      <c r="AQ61" s="62"/>
    </row>
    <row r="62" spans="4:43" x14ac:dyDescent="0.25"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2"/>
      <c r="AP62" s="62"/>
      <c r="AQ62" s="62"/>
    </row>
    <row r="63" spans="4:43" x14ac:dyDescent="0.25"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2"/>
      <c r="AP63" s="62"/>
      <c r="AQ63" s="62"/>
    </row>
    <row r="64" spans="4:43" x14ac:dyDescent="0.25"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2"/>
      <c r="AP64" s="62"/>
      <c r="AQ64" s="62"/>
    </row>
    <row r="65" spans="4:43" x14ac:dyDescent="0.25"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2"/>
      <c r="AP65" s="62"/>
      <c r="AQ65" s="62"/>
    </row>
    <row r="66" spans="4:43" x14ac:dyDescent="0.25"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2"/>
      <c r="AP66" s="62"/>
      <c r="AQ66" s="62"/>
    </row>
    <row r="67" spans="4:43" x14ac:dyDescent="0.25"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2"/>
      <c r="AP67" s="62"/>
      <c r="AQ67" s="62"/>
    </row>
    <row r="68" spans="4:43" x14ac:dyDescent="0.25"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2"/>
      <c r="AP68" s="62"/>
      <c r="AQ68" s="62"/>
    </row>
    <row r="69" spans="4:43" x14ac:dyDescent="0.25"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2"/>
      <c r="AP69" s="62"/>
      <c r="AQ69" s="62"/>
    </row>
    <row r="70" spans="4:43" x14ac:dyDescent="0.25"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2"/>
      <c r="AP70" s="62"/>
      <c r="AQ70" s="62"/>
    </row>
    <row r="71" spans="4:43" x14ac:dyDescent="0.25"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2"/>
      <c r="AP71" s="62"/>
      <c r="AQ71" s="62"/>
    </row>
    <row r="72" spans="4:43" x14ac:dyDescent="0.25"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2"/>
      <c r="AP72" s="62"/>
      <c r="AQ72" s="62"/>
    </row>
    <row r="73" spans="4:43" x14ac:dyDescent="0.25"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2"/>
      <c r="AP73" s="62"/>
      <c r="AQ73" s="62"/>
    </row>
    <row r="74" spans="4:43" x14ac:dyDescent="0.25"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2"/>
      <c r="AP74" s="62"/>
      <c r="AQ74" s="62"/>
    </row>
    <row r="75" spans="4:43" x14ac:dyDescent="0.25"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2"/>
      <c r="AP75" s="62"/>
      <c r="AQ75" s="62"/>
    </row>
    <row r="76" spans="4:43" x14ac:dyDescent="0.25"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2"/>
      <c r="AP76" s="62"/>
      <c r="AQ76" s="62"/>
    </row>
    <row r="77" spans="4:43" x14ac:dyDescent="0.25"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2"/>
      <c r="AP77" s="62"/>
      <c r="AQ77" s="62"/>
    </row>
    <row r="78" spans="4:43" x14ac:dyDescent="0.25"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2"/>
      <c r="AP78" s="62"/>
      <c r="AQ78" s="62"/>
    </row>
    <row r="79" spans="4:43" x14ac:dyDescent="0.25"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2"/>
      <c r="AP79" s="62"/>
      <c r="AQ79" s="62"/>
    </row>
    <row r="80" spans="4:43" x14ac:dyDescent="0.25"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2"/>
      <c r="AP80" s="62"/>
      <c r="AQ80" s="62"/>
    </row>
    <row r="81" spans="4:43" x14ac:dyDescent="0.25"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2"/>
      <c r="AP81" s="62"/>
      <c r="AQ81" s="62"/>
    </row>
    <row r="82" spans="4:43" x14ac:dyDescent="0.25"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2"/>
      <c r="AP82" s="62"/>
      <c r="AQ82" s="62"/>
    </row>
    <row r="83" spans="4:43" x14ac:dyDescent="0.25"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2"/>
      <c r="AP83" s="62"/>
      <c r="AQ83" s="62"/>
    </row>
    <row r="84" spans="4:43" x14ac:dyDescent="0.25"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2"/>
      <c r="AP84" s="62"/>
      <c r="AQ84" s="62"/>
    </row>
    <row r="85" spans="4:43" x14ac:dyDescent="0.25"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2"/>
      <c r="AP85" s="62"/>
      <c r="AQ85" s="62"/>
    </row>
    <row r="86" spans="4:43" x14ac:dyDescent="0.25"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2"/>
      <c r="AP86" s="62"/>
      <c r="AQ86" s="62"/>
    </row>
    <row r="87" spans="4:43" x14ac:dyDescent="0.25"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2"/>
      <c r="AP87" s="62"/>
      <c r="AQ87" s="62"/>
    </row>
    <row r="88" spans="4:43" x14ac:dyDescent="0.25"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2"/>
      <c r="AP88" s="62"/>
      <c r="AQ88" s="62"/>
    </row>
    <row r="89" spans="4:43" x14ac:dyDescent="0.25"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2"/>
      <c r="AP89" s="62"/>
      <c r="AQ89" s="62"/>
    </row>
    <row r="90" spans="4:43" x14ac:dyDescent="0.25"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2"/>
      <c r="AP90" s="62"/>
      <c r="AQ90" s="62"/>
    </row>
    <row r="91" spans="4:43" x14ac:dyDescent="0.25"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2"/>
      <c r="AP91" s="62"/>
      <c r="AQ91" s="62"/>
    </row>
    <row r="92" spans="4:43" x14ac:dyDescent="0.25"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2"/>
      <c r="AP92" s="62"/>
      <c r="AQ92" s="62"/>
    </row>
    <row r="93" spans="4:43" x14ac:dyDescent="0.25"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2"/>
      <c r="AP93" s="62"/>
      <c r="AQ93" s="62"/>
    </row>
    <row r="94" spans="4:43" x14ac:dyDescent="0.25"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2"/>
      <c r="AP94" s="62"/>
      <c r="AQ94" s="62"/>
    </row>
    <row r="95" spans="4:43" x14ac:dyDescent="0.25"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2"/>
      <c r="AP95" s="62"/>
      <c r="AQ95" s="62"/>
    </row>
    <row r="96" spans="4:43" x14ac:dyDescent="0.25"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2"/>
      <c r="AP96" s="62"/>
      <c r="AQ96" s="62"/>
    </row>
    <row r="97" spans="4:43" x14ac:dyDescent="0.25"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2"/>
      <c r="AP97" s="62"/>
      <c r="AQ97" s="62"/>
    </row>
    <row r="98" spans="4:43" x14ac:dyDescent="0.25"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2"/>
      <c r="AP98" s="62"/>
      <c r="AQ98" s="62"/>
    </row>
    <row r="99" spans="4:43" x14ac:dyDescent="0.25"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2"/>
      <c r="AP99" s="62"/>
      <c r="AQ99" s="62"/>
    </row>
    <row r="100" spans="4:43" x14ac:dyDescent="0.25"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2"/>
      <c r="AP100" s="62"/>
      <c r="AQ100" s="62"/>
    </row>
    <row r="101" spans="4:43" x14ac:dyDescent="0.25"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2"/>
      <c r="AP101" s="62"/>
      <c r="AQ101" s="62"/>
    </row>
    <row r="102" spans="4:43" x14ac:dyDescent="0.25"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2"/>
      <c r="AP102" s="62"/>
      <c r="AQ102" s="62"/>
    </row>
    <row r="103" spans="4:43" x14ac:dyDescent="0.25"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2"/>
      <c r="AP103" s="62"/>
      <c r="AQ103" s="62"/>
    </row>
    <row r="104" spans="4:43" x14ac:dyDescent="0.25"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2"/>
      <c r="AP104" s="62"/>
      <c r="AQ104" s="62"/>
    </row>
    <row r="105" spans="4:43" x14ac:dyDescent="0.25"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2"/>
      <c r="AP105" s="62"/>
      <c r="AQ105" s="62"/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112"/>
  <sheetViews>
    <sheetView workbookViewId="0">
      <pane xSplit="2" topLeftCell="C1" activePane="topRight" state="frozen"/>
      <selection pane="topRight" activeCell="AH20" sqref="AH20"/>
    </sheetView>
  </sheetViews>
  <sheetFormatPr defaultRowHeight="15" x14ac:dyDescent="0.25"/>
  <cols>
    <col min="1" max="1" width="20.42578125" customWidth="1"/>
    <col min="2" max="2" width="18.5703125" customWidth="1"/>
    <col min="3" max="3" width="10" style="4" customWidth="1"/>
    <col min="4" max="7" width="9.140625" style="4" customWidth="1"/>
    <col min="8" max="8" width="11.140625" style="4" customWidth="1"/>
    <col min="9" max="9" width="9.85546875" style="4" customWidth="1"/>
    <col min="10" max="12" width="9.140625" style="4" customWidth="1"/>
    <col min="13" max="15" width="11" style="4" customWidth="1"/>
    <col min="16" max="17" width="9.140625" style="4" customWidth="1"/>
    <col min="18" max="18" width="11.42578125" style="4" customWidth="1"/>
    <col min="19" max="20" width="9.140625" style="4" customWidth="1"/>
    <col min="21" max="21" width="10.42578125" style="4" customWidth="1"/>
    <col min="22" max="23" width="9.140625" style="4" customWidth="1"/>
    <col min="24" max="24" width="10.5703125" style="4" customWidth="1"/>
    <col min="25" max="25" width="10.42578125" style="4" customWidth="1"/>
    <col min="26" max="26" width="9.140625" style="4" customWidth="1"/>
    <col min="27" max="27" width="10.7109375" style="4" customWidth="1"/>
    <col min="28" max="29" width="9.140625" style="4" customWidth="1"/>
    <col min="30" max="30" width="10.42578125" style="4" customWidth="1"/>
    <col min="31" max="31" width="10.140625" style="4" customWidth="1"/>
    <col min="32" max="32" width="9.140625" style="4" customWidth="1"/>
    <col min="33" max="33" width="9.5703125" style="4" customWidth="1"/>
    <col min="34" max="35" width="9.140625" style="4" customWidth="1"/>
    <col min="36" max="36" width="10.85546875" style="4" customWidth="1"/>
    <col min="37" max="37" width="9.5703125" style="4" customWidth="1"/>
    <col min="38" max="38" width="9.140625" style="4" customWidth="1"/>
    <col min="39" max="39" width="11.28515625" style="4" customWidth="1"/>
    <col min="40" max="40" width="11.140625" customWidth="1"/>
    <col min="42" max="42" width="11.28515625" customWidth="1"/>
    <col min="43" max="43" width="12.85546875" bestFit="1" customWidth="1"/>
    <col min="45" max="45" width="11.85546875" bestFit="1" customWidth="1"/>
    <col min="46" max="46" width="9.85546875" customWidth="1"/>
  </cols>
  <sheetData>
    <row r="1" spans="1:46" ht="30.75" customHeight="1" x14ac:dyDescent="0.35">
      <c r="A1" s="40">
        <v>2024</v>
      </c>
      <c r="C1" s="5" t="s">
        <v>0</v>
      </c>
      <c r="F1" s="22"/>
      <c r="H1" s="5" t="s">
        <v>6</v>
      </c>
      <c r="M1" s="5" t="s">
        <v>1</v>
      </c>
      <c r="N1" s="5"/>
      <c r="O1" s="5"/>
      <c r="R1" s="5" t="s">
        <v>19</v>
      </c>
      <c r="U1" s="5" t="s">
        <v>4</v>
      </c>
      <c r="X1" s="5" t="s">
        <v>8</v>
      </c>
      <c r="AA1" s="5" t="s">
        <v>10</v>
      </c>
      <c r="AD1" s="5" t="s">
        <v>3</v>
      </c>
      <c r="AG1" s="5" t="s">
        <v>7</v>
      </c>
      <c r="AJ1" s="5" t="s">
        <v>9</v>
      </c>
      <c r="AM1" s="5" t="s">
        <v>5</v>
      </c>
      <c r="AP1" s="5" t="s">
        <v>2</v>
      </c>
      <c r="AS1" s="5"/>
    </row>
    <row r="2" spans="1:46" ht="38.25" customHeight="1" x14ac:dyDescent="0.3">
      <c r="A2" s="3" t="s">
        <v>11</v>
      </c>
      <c r="B2" s="32" t="s">
        <v>14</v>
      </c>
      <c r="AN2" s="4"/>
    </row>
    <row r="3" spans="1:46" s="2" customFormat="1" x14ac:dyDescent="0.25">
      <c r="A3" s="1" t="s">
        <v>21</v>
      </c>
      <c r="B3" s="10"/>
      <c r="C3" s="5" t="s">
        <v>50</v>
      </c>
      <c r="D3" s="39" t="s">
        <v>54</v>
      </c>
      <c r="E3" s="5" t="s">
        <v>63</v>
      </c>
      <c r="F3" s="5" t="s">
        <v>70</v>
      </c>
      <c r="G3" s="11" t="s">
        <v>13</v>
      </c>
      <c r="H3" s="1" t="s">
        <v>23</v>
      </c>
      <c r="I3" s="5" t="s">
        <v>55</v>
      </c>
      <c r="J3" s="5" t="s">
        <v>63</v>
      </c>
      <c r="K3" s="5" t="s">
        <v>70</v>
      </c>
      <c r="L3" s="11" t="s">
        <v>13</v>
      </c>
      <c r="M3" s="1" t="s">
        <v>50</v>
      </c>
      <c r="N3" s="1" t="s">
        <v>55</v>
      </c>
      <c r="O3" s="1" t="s">
        <v>62</v>
      </c>
      <c r="P3" s="5" t="s">
        <v>69</v>
      </c>
      <c r="Q3" s="11" t="s">
        <v>13</v>
      </c>
      <c r="R3" s="1" t="s">
        <v>54</v>
      </c>
      <c r="S3" s="5" t="s">
        <v>60</v>
      </c>
      <c r="T3" s="11" t="s">
        <v>13</v>
      </c>
      <c r="U3" s="1" t="s">
        <v>56</v>
      </c>
      <c r="V3" s="39" t="s">
        <v>68</v>
      </c>
      <c r="W3" s="11" t="s">
        <v>13</v>
      </c>
      <c r="X3" s="1" t="s">
        <v>56</v>
      </c>
      <c r="Y3" s="39" t="s">
        <v>61</v>
      </c>
      <c r="Z3" s="11" t="s">
        <v>13</v>
      </c>
      <c r="AA3" s="1" t="s">
        <v>53</v>
      </c>
      <c r="AB3" s="39" t="s">
        <v>68</v>
      </c>
      <c r="AC3" s="11" t="s">
        <v>13</v>
      </c>
      <c r="AD3" s="1" t="s">
        <v>55</v>
      </c>
      <c r="AE3" s="39" t="s">
        <v>61</v>
      </c>
      <c r="AF3" s="11" t="s">
        <v>13</v>
      </c>
      <c r="AG3" s="1" t="s">
        <v>54</v>
      </c>
      <c r="AH3" s="5" t="s">
        <v>71</v>
      </c>
      <c r="AI3" s="11" t="s">
        <v>13</v>
      </c>
      <c r="AJ3" s="1" t="s">
        <v>57</v>
      </c>
      <c r="AK3" s="1" t="s">
        <v>65</v>
      </c>
      <c r="AL3" s="11" t="s">
        <v>13</v>
      </c>
      <c r="AM3" s="1" t="s">
        <v>52</v>
      </c>
      <c r="AN3" s="1" t="s">
        <v>66</v>
      </c>
      <c r="AO3" s="20" t="s">
        <v>13</v>
      </c>
      <c r="AP3" s="1" t="s">
        <v>52</v>
      </c>
      <c r="AQ3" s="1" t="s">
        <v>65</v>
      </c>
      <c r="AR3" s="20" t="s">
        <v>13</v>
      </c>
      <c r="AS3" s="1"/>
      <c r="AT3" s="1"/>
    </row>
    <row r="4" spans="1:46" s="2" customFormat="1" ht="14.1" customHeight="1" x14ac:dyDescent="0.25">
      <c r="A4" s="1"/>
      <c r="B4" s="10"/>
      <c r="C4" s="23"/>
      <c r="D4" s="39"/>
      <c r="E4" s="5"/>
      <c r="F4" s="5"/>
      <c r="G4" s="11"/>
      <c r="H4" s="1"/>
      <c r="I4" s="5"/>
      <c r="J4" s="5"/>
      <c r="K4" s="5"/>
      <c r="L4" s="11"/>
      <c r="M4" s="1"/>
      <c r="N4" s="1"/>
      <c r="O4" s="1"/>
      <c r="P4" s="5"/>
      <c r="Q4" s="11"/>
      <c r="S4" s="5"/>
      <c r="T4" s="11"/>
      <c r="U4" s="1"/>
      <c r="V4" s="5"/>
      <c r="W4" s="11"/>
      <c r="X4" s="1"/>
      <c r="Y4" s="5"/>
      <c r="Z4" s="11"/>
      <c r="AA4" s="1"/>
      <c r="AB4" s="5"/>
      <c r="AC4" s="11"/>
      <c r="AD4" s="1"/>
      <c r="AE4" s="5"/>
      <c r="AF4" s="11"/>
      <c r="AG4" s="1"/>
      <c r="AH4" s="5"/>
      <c r="AI4" s="11"/>
      <c r="AJ4" s="1"/>
      <c r="AK4" s="1"/>
      <c r="AL4" s="11"/>
      <c r="AM4" s="1"/>
      <c r="AN4" s="1"/>
      <c r="AO4" s="20"/>
      <c r="AP4" s="1"/>
      <c r="AQ4" s="1"/>
      <c r="AR4" s="20"/>
      <c r="AS4" s="1"/>
    </row>
    <row r="5" spans="1:46" ht="36.6" customHeight="1" x14ac:dyDescent="0.25">
      <c r="A5" s="1" t="s">
        <v>12</v>
      </c>
      <c r="B5" s="56" t="s">
        <v>22</v>
      </c>
      <c r="C5" s="41">
        <v>13000</v>
      </c>
      <c r="D5" s="41">
        <v>4200</v>
      </c>
      <c r="E5" s="42">
        <v>15000</v>
      </c>
      <c r="F5" s="42">
        <v>9700</v>
      </c>
      <c r="G5" s="43"/>
      <c r="H5" s="41">
        <v>16000</v>
      </c>
      <c r="I5" s="42">
        <v>9100</v>
      </c>
      <c r="J5" s="42">
        <v>4700</v>
      </c>
      <c r="K5" s="42">
        <v>7900</v>
      </c>
      <c r="L5" s="44"/>
      <c r="M5" s="33">
        <v>15000</v>
      </c>
      <c r="N5" s="33">
        <v>6200</v>
      </c>
      <c r="O5" s="33">
        <v>3200</v>
      </c>
      <c r="P5" s="33">
        <v>6200</v>
      </c>
      <c r="Q5" s="44"/>
      <c r="R5" s="33">
        <v>4000</v>
      </c>
      <c r="S5" s="33">
        <v>2400</v>
      </c>
      <c r="T5" s="44"/>
      <c r="U5" s="33">
        <v>26000</v>
      </c>
      <c r="V5" s="33">
        <v>6600</v>
      </c>
      <c r="W5" s="44"/>
      <c r="X5" s="33">
        <v>880</v>
      </c>
      <c r="Y5" s="33">
        <v>0</v>
      </c>
      <c r="Z5" s="44"/>
      <c r="AA5" s="33">
        <v>4000</v>
      </c>
      <c r="AB5" s="33">
        <v>3000</v>
      </c>
      <c r="AC5" s="44"/>
      <c r="AD5" s="33">
        <v>11000</v>
      </c>
      <c r="AE5" s="33">
        <v>5500</v>
      </c>
      <c r="AF5" s="44"/>
      <c r="AG5" s="33">
        <v>4200</v>
      </c>
      <c r="AH5" s="33">
        <v>2100</v>
      </c>
      <c r="AI5" s="44"/>
      <c r="AJ5" s="33">
        <v>12000</v>
      </c>
      <c r="AK5" s="33">
        <v>6300</v>
      </c>
      <c r="AL5" s="44"/>
      <c r="AM5" s="35">
        <v>950</v>
      </c>
      <c r="AN5" s="107" t="s">
        <v>67</v>
      </c>
      <c r="AO5" s="46"/>
      <c r="AP5" s="45">
        <v>16000</v>
      </c>
      <c r="AQ5" s="47">
        <v>3900</v>
      </c>
      <c r="AR5" s="46"/>
      <c r="AS5" s="45"/>
    </row>
    <row r="6" spans="1:46" x14ac:dyDescent="0.25">
      <c r="A6" s="1"/>
      <c r="B6" s="23"/>
      <c r="C6" s="41">
        <v>12000</v>
      </c>
      <c r="D6" s="41">
        <v>3700</v>
      </c>
      <c r="E6" s="42">
        <v>12000</v>
      </c>
      <c r="F6" s="42">
        <v>5300</v>
      </c>
      <c r="G6" s="43"/>
      <c r="H6" s="33">
        <v>18000</v>
      </c>
      <c r="I6" s="42">
        <v>6000</v>
      </c>
      <c r="J6" s="42">
        <v>4600</v>
      </c>
      <c r="K6" s="42">
        <v>7700</v>
      </c>
      <c r="L6" s="44"/>
      <c r="M6" s="33">
        <v>13000</v>
      </c>
      <c r="N6" s="33">
        <v>4600</v>
      </c>
      <c r="O6" s="33">
        <v>2400</v>
      </c>
      <c r="P6" s="33">
        <v>5600</v>
      </c>
      <c r="Q6" s="44"/>
      <c r="R6" s="33">
        <v>4800</v>
      </c>
      <c r="S6" s="33">
        <v>1700</v>
      </c>
      <c r="T6" s="44"/>
      <c r="U6" s="33">
        <v>18000</v>
      </c>
      <c r="V6" s="33">
        <v>7700</v>
      </c>
      <c r="W6" s="44"/>
      <c r="X6" s="33">
        <v>230</v>
      </c>
      <c r="Y6" s="33">
        <v>74</v>
      </c>
      <c r="Z6" s="44"/>
      <c r="AA6" s="33">
        <v>4200</v>
      </c>
      <c r="AB6" s="33">
        <v>5500</v>
      </c>
      <c r="AC6" s="44"/>
      <c r="AD6" s="33">
        <v>14000</v>
      </c>
      <c r="AE6" s="33">
        <v>6100</v>
      </c>
      <c r="AF6" s="44"/>
      <c r="AG6" s="33">
        <v>3300</v>
      </c>
      <c r="AH6" s="33">
        <v>1600</v>
      </c>
      <c r="AI6" s="44"/>
      <c r="AJ6" s="33">
        <v>8200</v>
      </c>
      <c r="AK6" s="33">
        <v>5900</v>
      </c>
      <c r="AL6" s="44"/>
      <c r="AM6" s="35">
        <v>1200</v>
      </c>
      <c r="AN6" s="45">
        <v>110</v>
      </c>
      <c r="AO6" s="46"/>
      <c r="AP6" s="45">
        <v>11000</v>
      </c>
      <c r="AQ6" s="47">
        <v>4600</v>
      </c>
      <c r="AR6" s="46"/>
      <c r="AS6" s="45"/>
    </row>
    <row r="7" spans="1:46" x14ac:dyDescent="0.25">
      <c r="A7" s="1"/>
      <c r="B7" s="23"/>
      <c r="C7" s="41">
        <v>10000</v>
      </c>
      <c r="D7" s="41">
        <v>4000</v>
      </c>
      <c r="E7" s="42">
        <v>10000</v>
      </c>
      <c r="F7" s="42">
        <v>5300</v>
      </c>
      <c r="G7" s="43"/>
      <c r="H7" s="33">
        <v>17000</v>
      </c>
      <c r="I7" s="42">
        <v>9000</v>
      </c>
      <c r="J7" s="42">
        <v>5200</v>
      </c>
      <c r="K7" s="42">
        <v>6300</v>
      </c>
      <c r="L7" s="44"/>
      <c r="M7" s="33">
        <v>15000</v>
      </c>
      <c r="N7" s="33">
        <v>2600</v>
      </c>
      <c r="O7" s="33">
        <v>3500</v>
      </c>
      <c r="P7" s="33">
        <v>5100</v>
      </c>
      <c r="Q7" s="44"/>
      <c r="R7" s="33">
        <v>4600</v>
      </c>
      <c r="S7" s="33">
        <v>810</v>
      </c>
      <c r="T7" s="44"/>
      <c r="U7" s="33">
        <v>20000</v>
      </c>
      <c r="V7" s="33">
        <v>5800</v>
      </c>
      <c r="W7" s="44"/>
      <c r="X7" s="33">
        <v>640</v>
      </c>
      <c r="Y7" s="33">
        <v>0</v>
      </c>
      <c r="Z7" s="44"/>
      <c r="AA7" s="33">
        <v>4700</v>
      </c>
      <c r="AB7" s="33">
        <v>3400</v>
      </c>
      <c r="AC7" s="44"/>
      <c r="AD7" s="33">
        <v>10000</v>
      </c>
      <c r="AE7" s="33">
        <v>4900</v>
      </c>
      <c r="AF7" s="44"/>
      <c r="AG7" s="33">
        <v>2900</v>
      </c>
      <c r="AH7" s="33">
        <v>1800</v>
      </c>
      <c r="AI7" s="44"/>
      <c r="AJ7" s="33">
        <v>8200</v>
      </c>
      <c r="AK7" s="33">
        <v>6400</v>
      </c>
      <c r="AL7" s="44"/>
      <c r="AM7" s="35">
        <v>970</v>
      </c>
      <c r="AN7" s="45">
        <v>68</v>
      </c>
      <c r="AO7" s="46"/>
      <c r="AP7" s="45">
        <v>12000</v>
      </c>
      <c r="AQ7" s="47">
        <v>4400</v>
      </c>
      <c r="AR7" s="46"/>
      <c r="AS7" s="45"/>
    </row>
    <row r="8" spans="1:46" x14ac:dyDescent="0.25">
      <c r="A8" s="1"/>
      <c r="B8" s="23"/>
      <c r="C8" s="41">
        <v>12000</v>
      </c>
      <c r="D8" s="41">
        <v>3100</v>
      </c>
      <c r="E8" s="42">
        <v>3700</v>
      </c>
      <c r="F8" s="42">
        <v>3800</v>
      </c>
      <c r="G8" s="43"/>
      <c r="H8" s="33">
        <v>17000</v>
      </c>
      <c r="I8" s="42">
        <v>5400</v>
      </c>
      <c r="J8" s="42">
        <v>6000</v>
      </c>
      <c r="K8" s="42">
        <v>5700</v>
      </c>
      <c r="L8" s="44"/>
      <c r="M8" s="33">
        <v>13000</v>
      </c>
      <c r="N8" s="33">
        <v>2000</v>
      </c>
      <c r="O8" s="33">
        <v>1700</v>
      </c>
      <c r="P8" s="33">
        <v>4000</v>
      </c>
      <c r="Q8" s="44"/>
      <c r="R8" s="33">
        <v>4200</v>
      </c>
      <c r="S8" s="33">
        <v>1300</v>
      </c>
      <c r="T8" s="44"/>
      <c r="U8" s="33">
        <v>17000</v>
      </c>
      <c r="V8" s="33">
        <v>5100</v>
      </c>
      <c r="W8" s="44"/>
      <c r="X8" s="33">
        <v>420</v>
      </c>
      <c r="Y8" s="33">
        <v>24</v>
      </c>
      <c r="Z8" s="44"/>
      <c r="AA8" s="33">
        <v>5700</v>
      </c>
      <c r="AB8" s="33">
        <v>3200</v>
      </c>
      <c r="AC8" s="44"/>
      <c r="AD8" s="33">
        <v>12000</v>
      </c>
      <c r="AE8" s="33">
        <v>5200</v>
      </c>
      <c r="AF8" s="44"/>
      <c r="AG8" s="33">
        <v>3900</v>
      </c>
      <c r="AH8" s="33">
        <v>1800</v>
      </c>
      <c r="AI8" s="44"/>
      <c r="AJ8" s="33">
        <v>6300</v>
      </c>
      <c r="AK8" s="33">
        <v>7200</v>
      </c>
      <c r="AL8" s="44"/>
      <c r="AM8" s="35">
        <v>600</v>
      </c>
      <c r="AN8" s="45">
        <v>35</v>
      </c>
      <c r="AO8" s="46"/>
      <c r="AP8" s="45">
        <v>10000</v>
      </c>
      <c r="AQ8" s="47">
        <v>4100</v>
      </c>
      <c r="AR8" s="46"/>
      <c r="AS8" s="45"/>
    </row>
    <row r="9" spans="1:46" s="28" customFormat="1" x14ac:dyDescent="0.25">
      <c r="A9" s="37"/>
      <c r="B9" s="24"/>
      <c r="C9" s="48">
        <v>12000</v>
      </c>
      <c r="D9" s="48">
        <v>3500</v>
      </c>
      <c r="E9" s="36">
        <v>12000</v>
      </c>
      <c r="F9" s="36">
        <v>6300</v>
      </c>
      <c r="G9" s="49"/>
      <c r="H9" s="34">
        <v>11000</v>
      </c>
      <c r="I9" s="36">
        <v>8400</v>
      </c>
      <c r="J9" s="36">
        <v>5800</v>
      </c>
      <c r="K9" s="36">
        <v>5100</v>
      </c>
      <c r="L9" s="50"/>
      <c r="M9" s="34">
        <v>9900</v>
      </c>
      <c r="N9" s="34">
        <v>5600</v>
      </c>
      <c r="O9" s="34">
        <v>1500</v>
      </c>
      <c r="P9" s="34">
        <v>4900</v>
      </c>
      <c r="Q9" s="50"/>
      <c r="R9" s="34">
        <v>4600</v>
      </c>
      <c r="S9" s="34">
        <v>1000</v>
      </c>
      <c r="T9" s="50"/>
      <c r="U9" s="34">
        <v>17000</v>
      </c>
      <c r="V9" s="34">
        <v>4700</v>
      </c>
      <c r="W9" s="50"/>
      <c r="X9" s="34">
        <v>220</v>
      </c>
      <c r="Y9" s="34">
        <v>49</v>
      </c>
      <c r="Z9" s="50"/>
      <c r="AA9" s="34">
        <v>8100</v>
      </c>
      <c r="AB9" s="34">
        <v>5900</v>
      </c>
      <c r="AC9" s="50"/>
      <c r="AD9" s="34">
        <v>11000</v>
      </c>
      <c r="AE9" s="34">
        <v>4800</v>
      </c>
      <c r="AF9" s="50"/>
      <c r="AG9" s="34">
        <v>3500</v>
      </c>
      <c r="AH9" s="34">
        <v>1000</v>
      </c>
      <c r="AI9" s="50"/>
      <c r="AJ9" s="34">
        <v>15000</v>
      </c>
      <c r="AK9" s="34">
        <v>6800</v>
      </c>
      <c r="AL9" s="50"/>
      <c r="AM9" s="36">
        <v>1500</v>
      </c>
      <c r="AN9" s="51">
        <v>35</v>
      </c>
      <c r="AO9" s="52"/>
      <c r="AP9" s="51">
        <v>13000</v>
      </c>
      <c r="AQ9" s="53">
        <v>3500</v>
      </c>
      <c r="AR9" s="52"/>
      <c r="AS9" s="51"/>
    </row>
    <row r="10" spans="1:46" ht="31.5" customHeight="1" x14ac:dyDescent="0.25">
      <c r="A10" s="5" t="s">
        <v>20</v>
      </c>
      <c r="B10" s="75" t="s">
        <v>22</v>
      </c>
      <c r="C10" s="41">
        <v>39000</v>
      </c>
      <c r="D10" s="41">
        <v>12000</v>
      </c>
      <c r="E10" s="42">
        <v>25000</v>
      </c>
      <c r="F10" s="42">
        <v>36000</v>
      </c>
      <c r="G10" s="43"/>
      <c r="H10" s="42">
        <v>23000</v>
      </c>
      <c r="I10" s="42">
        <v>10000</v>
      </c>
      <c r="J10" s="42">
        <v>12000</v>
      </c>
      <c r="K10" s="42">
        <v>14000</v>
      </c>
      <c r="L10" s="54"/>
      <c r="M10" s="35">
        <v>14000</v>
      </c>
      <c r="N10" s="35">
        <v>3600</v>
      </c>
      <c r="O10" s="35">
        <v>6200</v>
      </c>
      <c r="P10" s="35">
        <v>7700</v>
      </c>
      <c r="Q10" s="54"/>
      <c r="R10" s="35">
        <v>6000</v>
      </c>
      <c r="S10" s="35">
        <v>2100</v>
      </c>
      <c r="T10" s="44"/>
      <c r="U10" s="35">
        <v>29000</v>
      </c>
      <c r="V10" s="35">
        <v>42000</v>
      </c>
      <c r="W10" s="54"/>
      <c r="X10" s="35">
        <v>220</v>
      </c>
      <c r="Y10" s="35">
        <v>0</v>
      </c>
      <c r="Z10" s="54"/>
      <c r="AA10" s="35">
        <v>4700</v>
      </c>
      <c r="AB10" s="35">
        <v>15000</v>
      </c>
      <c r="AC10" s="54"/>
      <c r="AD10" s="35">
        <v>43000</v>
      </c>
      <c r="AE10" s="35">
        <v>6200</v>
      </c>
      <c r="AF10" s="54"/>
      <c r="AG10" s="35">
        <v>7200</v>
      </c>
      <c r="AH10" s="35">
        <v>28000</v>
      </c>
      <c r="AI10" s="54"/>
      <c r="AJ10" s="35">
        <v>31000</v>
      </c>
      <c r="AK10" s="35">
        <v>39000</v>
      </c>
      <c r="AL10" s="54"/>
      <c r="AM10" s="35">
        <v>1600</v>
      </c>
      <c r="AN10" s="45">
        <v>70</v>
      </c>
      <c r="AO10" s="46"/>
      <c r="AP10" s="45">
        <v>6800</v>
      </c>
      <c r="AQ10" s="55">
        <v>15000</v>
      </c>
      <c r="AR10" s="46"/>
      <c r="AS10" s="45"/>
    </row>
    <row r="11" spans="1:46" x14ac:dyDescent="0.25">
      <c r="A11" s="1"/>
      <c r="B11" s="23"/>
      <c r="C11" s="41">
        <v>38000</v>
      </c>
      <c r="D11" s="41">
        <v>11000</v>
      </c>
      <c r="E11" s="42">
        <v>24000</v>
      </c>
      <c r="F11" s="42">
        <v>25000</v>
      </c>
      <c r="G11" s="43"/>
      <c r="H11" s="42">
        <v>22000</v>
      </c>
      <c r="I11" s="42">
        <v>11000</v>
      </c>
      <c r="J11" s="42">
        <v>8900</v>
      </c>
      <c r="K11" s="42">
        <v>16000</v>
      </c>
      <c r="L11" s="54"/>
      <c r="M11" s="35">
        <v>19000</v>
      </c>
      <c r="N11" s="35">
        <v>3100</v>
      </c>
      <c r="O11" s="35">
        <v>4900</v>
      </c>
      <c r="P11" s="35">
        <v>7100</v>
      </c>
      <c r="Q11" s="54"/>
      <c r="R11" s="35">
        <v>7800</v>
      </c>
      <c r="S11" s="35">
        <v>2000</v>
      </c>
      <c r="T11" s="44"/>
      <c r="U11" s="35">
        <v>22000</v>
      </c>
      <c r="V11" s="35">
        <v>48000</v>
      </c>
      <c r="W11" s="54"/>
      <c r="X11" s="35">
        <v>450</v>
      </c>
      <c r="Y11" s="35">
        <v>25</v>
      </c>
      <c r="Z11" s="54"/>
      <c r="AA11" s="35">
        <v>4900</v>
      </c>
      <c r="AB11" s="35">
        <v>16000</v>
      </c>
      <c r="AC11" s="54"/>
      <c r="AD11" s="35">
        <v>38000</v>
      </c>
      <c r="AE11" s="35">
        <v>6500</v>
      </c>
      <c r="AF11" s="54"/>
      <c r="AG11" s="35">
        <v>600</v>
      </c>
      <c r="AH11" s="35">
        <v>19000</v>
      </c>
      <c r="AI11" s="54"/>
      <c r="AJ11" s="35">
        <v>20000</v>
      </c>
      <c r="AK11" s="35">
        <v>36000</v>
      </c>
      <c r="AL11" s="54"/>
      <c r="AM11" s="35">
        <v>2400</v>
      </c>
      <c r="AN11" s="45">
        <v>280</v>
      </c>
      <c r="AO11" s="46"/>
      <c r="AP11" s="45">
        <v>6300</v>
      </c>
      <c r="AQ11" s="55">
        <v>19000</v>
      </c>
      <c r="AR11" s="46"/>
      <c r="AS11" s="45"/>
    </row>
    <row r="12" spans="1:46" x14ac:dyDescent="0.25">
      <c r="A12" s="1"/>
      <c r="B12" s="23"/>
      <c r="C12" s="41">
        <v>35000</v>
      </c>
      <c r="D12" s="41">
        <v>12000</v>
      </c>
      <c r="E12" s="42">
        <v>21000</v>
      </c>
      <c r="F12" s="42">
        <v>23000</v>
      </c>
      <c r="G12" s="43"/>
      <c r="H12" s="42">
        <v>26000</v>
      </c>
      <c r="I12" s="42">
        <v>9700</v>
      </c>
      <c r="J12" s="42">
        <v>7500</v>
      </c>
      <c r="K12" s="42">
        <v>13000</v>
      </c>
      <c r="L12" s="54"/>
      <c r="M12" s="35">
        <v>20000</v>
      </c>
      <c r="N12" s="35">
        <v>2300</v>
      </c>
      <c r="O12" s="35">
        <v>7700</v>
      </c>
      <c r="P12" s="35">
        <v>8200</v>
      </c>
      <c r="Q12" s="54"/>
      <c r="R12" s="35">
        <v>7200</v>
      </c>
      <c r="S12" s="35">
        <v>1000</v>
      </c>
      <c r="T12" s="44"/>
      <c r="U12" s="35">
        <v>24000</v>
      </c>
      <c r="V12" s="35">
        <v>52000</v>
      </c>
      <c r="W12" s="54"/>
      <c r="X12" s="35">
        <v>640</v>
      </c>
      <c r="Y12" s="35">
        <v>0</v>
      </c>
      <c r="Z12" s="54"/>
      <c r="AA12" s="35">
        <v>5400</v>
      </c>
      <c r="AB12" s="35">
        <v>18000</v>
      </c>
      <c r="AC12" s="54"/>
      <c r="AD12" s="41">
        <v>30000</v>
      </c>
      <c r="AE12" s="35">
        <v>5500</v>
      </c>
      <c r="AF12" s="54"/>
      <c r="AG12" s="35">
        <v>6400</v>
      </c>
      <c r="AH12" s="35">
        <v>20000</v>
      </c>
      <c r="AI12" s="54"/>
      <c r="AJ12" s="35">
        <v>18000</v>
      </c>
      <c r="AK12" s="35">
        <v>39000</v>
      </c>
      <c r="AL12" s="54"/>
      <c r="AM12" s="35">
        <v>1900</v>
      </c>
      <c r="AN12" s="45">
        <v>200</v>
      </c>
      <c r="AO12" s="46"/>
      <c r="AP12" s="45">
        <v>11000</v>
      </c>
      <c r="AQ12" s="55">
        <v>22000</v>
      </c>
      <c r="AR12" s="46"/>
      <c r="AS12" s="45"/>
    </row>
    <row r="13" spans="1:46" x14ac:dyDescent="0.25">
      <c r="A13" s="1"/>
      <c r="B13" s="23"/>
      <c r="C13" s="41">
        <v>30000</v>
      </c>
      <c r="D13" s="41">
        <v>9700</v>
      </c>
      <c r="E13" s="42">
        <v>7700</v>
      </c>
      <c r="F13" s="42">
        <v>19000</v>
      </c>
      <c r="G13" s="43"/>
      <c r="H13" s="42">
        <v>22000</v>
      </c>
      <c r="I13" s="42">
        <v>5400</v>
      </c>
      <c r="J13" s="42">
        <v>8100</v>
      </c>
      <c r="K13" s="42">
        <v>9000</v>
      </c>
      <c r="L13" s="54"/>
      <c r="M13" s="35">
        <v>18000</v>
      </c>
      <c r="N13" s="35">
        <v>2000</v>
      </c>
      <c r="O13" s="35">
        <v>4200</v>
      </c>
      <c r="P13" s="35">
        <v>2600</v>
      </c>
      <c r="Q13" s="54"/>
      <c r="R13" s="35">
        <v>5100</v>
      </c>
      <c r="S13" s="35">
        <v>1300</v>
      </c>
      <c r="T13" s="44"/>
      <c r="U13" s="35">
        <v>21000</v>
      </c>
      <c r="V13" s="35">
        <v>51000</v>
      </c>
      <c r="W13" s="54"/>
      <c r="X13" s="35">
        <v>850</v>
      </c>
      <c r="Y13" s="35">
        <v>49</v>
      </c>
      <c r="Z13" s="54"/>
      <c r="AA13" s="35">
        <v>6800</v>
      </c>
      <c r="AB13" s="35">
        <v>16000</v>
      </c>
      <c r="AC13" s="54"/>
      <c r="AD13" s="35">
        <v>23000</v>
      </c>
      <c r="AE13" s="35">
        <v>5800</v>
      </c>
      <c r="AF13" s="54"/>
      <c r="AG13" s="35">
        <v>8000</v>
      </c>
      <c r="AH13" s="35">
        <v>19000</v>
      </c>
      <c r="AI13" s="54"/>
      <c r="AJ13" s="35">
        <v>9100</v>
      </c>
      <c r="AK13" s="35">
        <v>42000</v>
      </c>
      <c r="AL13" s="54"/>
      <c r="AM13" s="35">
        <v>1200</v>
      </c>
      <c r="AN13" s="45">
        <v>140</v>
      </c>
      <c r="AO13" s="46"/>
      <c r="AP13" s="45">
        <v>9300</v>
      </c>
      <c r="AQ13" s="55">
        <v>16000</v>
      </c>
      <c r="AR13" s="46"/>
      <c r="AS13" s="45"/>
    </row>
    <row r="14" spans="1:46" s="28" customFormat="1" x14ac:dyDescent="0.25">
      <c r="A14" s="37"/>
      <c r="B14" s="24"/>
      <c r="C14" s="48">
        <v>29000</v>
      </c>
      <c r="D14" s="48">
        <v>10000</v>
      </c>
      <c r="E14" s="36">
        <v>22000</v>
      </c>
      <c r="F14" s="36">
        <v>22000</v>
      </c>
      <c r="G14" s="49"/>
      <c r="H14" s="36">
        <v>21000</v>
      </c>
      <c r="I14" s="36">
        <v>11000</v>
      </c>
      <c r="J14" s="36">
        <v>12000</v>
      </c>
      <c r="K14" s="36">
        <v>9600</v>
      </c>
      <c r="L14" s="50"/>
      <c r="M14" s="36">
        <v>15000</v>
      </c>
      <c r="N14" s="36">
        <v>2800</v>
      </c>
      <c r="O14" s="36">
        <v>3900</v>
      </c>
      <c r="P14" s="36">
        <v>5100</v>
      </c>
      <c r="Q14" s="50"/>
      <c r="R14" s="36">
        <v>4900</v>
      </c>
      <c r="S14" s="36">
        <v>1500</v>
      </c>
      <c r="T14" s="50"/>
      <c r="U14" s="36">
        <v>23000</v>
      </c>
      <c r="V14" s="36">
        <v>37000</v>
      </c>
      <c r="W14" s="50"/>
      <c r="X14" s="36">
        <v>440</v>
      </c>
      <c r="Y14" s="36">
        <v>150</v>
      </c>
      <c r="Z14" s="50"/>
      <c r="AA14" s="36">
        <v>9300</v>
      </c>
      <c r="AB14" s="36">
        <v>22000</v>
      </c>
      <c r="AC14" s="50"/>
      <c r="AD14" s="36">
        <v>28000</v>
      </c>
      <c r="AE14" s="36">
        <v>5100</v>
      </c>
      <c r="AF14" s="50"/>
      <c r="AG14" s="36">
        <v>6600</v>
      </c>
      <c r="AH14" s="36">
        <v>18000</v>
      </c>
      <c r="AI14" s="50"/>
      <c r="AJ14" s="36">
        <v>26000</v>
      </c>
      <c r="AK14" s="36">
        <v>40000</v>
      </c>
      <c r="AL14" s="50"/>
      <c r="AM14" s="36">
        <v>920</v>
      </c>
      <c r="AN14" s="51">
        <v>210</v>
      </c>
      <c r="AO14" s="52"/>
      <c r="AP14" s="51">
        <v>6700</v>
      </c>
      <c r="AQ14" s="53">
        <v>13000</v>
      </c>
      <c r="AR14" s="52"/>
      <c r="AS14" s="51"/>
    </row>
    <row r="15" spans="1:46" ht="30" x14ac:dyDescent="0.25">
      <c r="A15" s="1" t="s">
        <v>18</v>
      </c>
      <c r="B15" s="69" t="s">
        <v>16</v>
      </c>
      <c r="C15" s="41" t="s">
        <v>51</v>
      </c>
      <c r="D15" s="4" t="s">
        <v>15</v>
      </c>
      <c r="E15" s="97" t="s">
        <v>17</v>
      </c>
      <c r="F15" s="108" t="s">
        <v>15</v>
      </c>
      <c r="G15" s="12"/>
      <c r="H15" s="78" t="s">
        <v>15</v>
      </c>
      <c r="I15" s="89" t="s">
        <v>17</v>
      </c>
      <c r="J15" s="102" t="s">
        <v>64</v>
      </c>
      <c r="K15" s="113" t="s">
        <v>15</v>
      </c>
      <c r="L15" s="17"/>
      <c r="M15" s="78" t="s">
        <v>15</v>
      </c>
      <c r="N15" s="89" t="s">
        <v>15</v>
      </c>
      <c r="O15" s="97" t="s">
        <v>15</v>
      </c>
      <c r="P15" s="108" t="s">
        <v>15</v>
      </c>
      <c r="Q15" s="17"/>
      <c r="R15" s="84" t="s">
        <v>15</v>
      </c>
      <c r="S15" s="97" t="s">
        <v>15</v>
      </c>
      <c r="T15" s="17"/>
      <c r="U15" s="91" t="s">
        <v>58</v>
      </c>
      <c r="V15" s="108" t="s">
        <v>15</v>
      </c>
      <c r="W15" s="17"/>
      <c r="X15" s="91" t="s">
        <v>15</v>
      </c>
      <c r="Y15" s="97" t="s">
        <v>15</v>
      </c>
      <c r="Z15" s="17"/>
      <c r="AA15" s="80" t="s">
        <v>15</v>
      </c>
      <c r="AB15" s="103" t="s">
        <v>15</v>
      </c>
      <c r="AC15" s="17"/>
      <c r="AD15" s="89" t="s">
        <v>15</v>
      </c>
      <c r="AE15" s="97" t="s">
        <v>15</v>
      </c>
      <c r="AF15" s="17"/>
      <c r="AG15" s="84" t="s">
        <v>15</v>
      </c>
      <c r="AH15" s="108" t="s">
        <v>15</v>
      </c>
      <c r="AI15" s="17"/>
      <c r="AJ15" s="91" t="s">
        <v>15</v>
      </c>
      <c r="AK15" s="103" t="s">
        <v>15</v>
      </c>
      <c r="AL15" s="17"/>
      <c r="AM15" s="80" t="s">
        <v>15</v>
      </c>
      <c r="AN15" s="105" t="s">
        <v>15</v>
      </c>
      <c r="AO15" s="21"/>
      <c r="AP15" s="82" t="s">
        <v>15</v>
      </c>
      <c r="AQ15" t="s">
        <v>15</v>
      </c>
      <c r="AR15" s="21"/>
      <c r="AS15" s="70"/>
    </row>
    <row r="16" spans="1:46" ht="30" x14ac:dyDescent="0.25">
      <c r="A16" s="1"/>
      <c r="B16" s="8"/>
      <c r="C16" s="41" t="s">
        <v>51</v>
      </c>
      <c r="D16" s="4" t="s">
        <v>17</v>
      </c>
      <c r="E16" s="97" t="s">
        <v>17</v>
      </c>
      <c r="F16" s="108" t="s">
        <v>15</v>
      </c>
      <c r="G16" s="13"/>
      <c r="H16" s="78" t="s">
        <v>15</v>
      </c>
      <c r="I16" s="89" t="s">
        <v>17</v>
      </c>
      <c r="J16" s="99" t="s">
        <v>64</v>
      </c>
      <c r="K16" s="110" t="s">
        <v>15</v>
      </c>
      <c r="L16" s="18"/>
      <c r="M16" s="78" t="s">
        <v>17</v>
      </c>
      <c r="N16" s="89" t="s">
        <v>15</v>
      </c>
      <c r="O16" s="97" t="s">
        <v>15</v>
      </c>
      <c r="P16" s="108" t="s">
        <v>15</v>
      </c>
      <c r="Q16" s="17"/>
      <c r="R16" s="86" t="s">
        <v>15</v>
      </c>
      <c r="S16" s="99" t="s">
        <v>15</v>
      </c>
      <c r="T16" s="17"/>
      <c r="U16" s="93" t="s">
        <v>58</v>
      </c>
      <c r="V16" s="109" t="s">
        <v>15</v>
      </c>
      <c r="W16" s="18"/>
      <c r="X16" s="91" t="s">
        <v>15</v>
      </c>
      <c r="Y16" s="97" t="s">
        <v>15</v>
      </c>
      <c r="Z16" s="17"/>
      <c r="AA16" s="80" t="s">
        <v>15</v>
      </c>
      <c r="AB16" s="103" t="s">
        <v>15</v>
      </c>
      <c r="AC16" s="17"/>
      <c r="AD16" s="89" t="s">
        <v>15</v>
      </c>
      <c r="AE16" s="97" t="s">
        <v>15</v>
      </c>
      <c r="AF16" s="17"/>
      <c r="AG16" s="84" t="s">
        <v>15</v>
      </c>
      <c r="AH16" s="108" t="s">
        <v>15</v>
      </c>
      <c r="AI16" s="17"/>
      <c r="AJ16" s="91" t="s">
        <v>15</v>
      </c>
      <c r="AK16" s="103" t="s">
        <v>15</v>
      </c>
      <c r="AL16" s="17"/>
      <c r="AM16" s="80" t="s">
        <v>15</v>
      </c>
      <c r="AN16" s="105" t="s">
        <v>15</v>
      </c>
      <c r="AO16" s="21"/>
      <c r="AP16" s="82" t="s">
        <v>15</v>
      </c>
      <c r="AQ16" t="s">
        <v>15</v>
      </c>
      <c r="AR16" s="21"/>
      <c r="AS16" s="70"/>
    </row>
    <row r="17" spans="1:45" ht="30" x14ac:dyDescent="0.25">
      <c r="A17" s="38"/>
      <c r="B17" s="9"/>
      <c r="C17" s="41" t="s">
        <v>51</v>
      </c>
      <c r="D17" s="4" t="s">
        <v>17</v>
      </c>
      <c r="E17" s="97" t="s">
        <v>15</v>
      </c>
      <c r="F17" s="108" t="s">
        <v>15</v>
      </c>
      <c r="G17" s="13"/>
      <c r="H17" s="78" t="s">
        <v>15</v>
      </c>
      <c r="I17" s="89" t="s">
        <v>15</v>
      </c>
      <c r="J17" s="100" t="s">
        <v>64</v>
      </c>
      <c r="K17" s="109" t="s">
        <v>15</v>
      </c>
      <c r="L17" s="18"/>
      <c r="M17" s="78" t="s">
        <v>17</v>
      </c>
      <c r="N17" s="89" t="s">
        <v>15</v>
      </c>
      <c r="O17" s="97" t="s">
        <v>15</v>
      </c>
      <c r="P17" s="108" t="s">
        <v>15</v>
      </c>
      <c r="Q17" s="17"/>
      <c r="R17" s="87" t="s">
        <v>15</v>
      </c>
      <c r="S17" s="100" t="s">
        <v>15</v>
      </c>
      <c r="T17" s="17"/>
      <c r="U17" s="93" t="s">
        <v>58</v>
      </c>
      <c r="V17" s="109" t="s">
        <v>15</v>
      </c>
      <c r="W17" s="18"/>
      <c r="X17" s="91" t="s">
        <v>15</v>
      </c>
      <c r="Y17" s="97" t="s">
        <v>15</v>
      </c>
      <c r="Z17" s="17"/>
      <c r="AA17" s="80" t="s">
        <v>15</v>
      </c>
      <c r="AB17" s="103" t="s">
        <v>15</v>
      </c>
      <c r="AC17" s="17"/>
      <c r="AD17" s="89" t="s">
        <v>15</v>
      </c>
      <c r="AE17" s="97" t="s">
        <v>15</v>
      </c>
      <c r="AF17" s="17"/>
      <c r="AG17" s="84" t="s">
        <v>15</v>
      </c>
      <c r="AH17" s="108" t="s">
        <v>15</v>
      </c>
      <c r="AI17" s="17"/>
      <c r="AJ17" s="91" t="s">
        <v>15</v>
      </c>
      <c r="AK17" s="103" t="s">
        <v>15</v>
      </c>
      <c r="AL17" s="17"/>
      <c r="AM17" s="80" t="s">
        <v>15</v>
      </c>
      <c r="AN17" s="105" t="s">
        <v>15</v>
      </c>
      <c r="AO17" s="21"/>
      <c r="AP17" s="82" t="s">
        <v>15</v>
      </c>
      <c r="AQ17" t="s">
        <v>15</v>
      </c>
      <c r="AR17" s="21"/>
      <c r="AS17" s="70"/>
    </row>
    <row r="18" spans="1:45" ht="30" x14ac:dyDescent="0.25">
      <c r="A18" s="1"/>
      <c r="B18" s="8"/>
      <c r="C18" s="41" t="s">
        <v>51</v>
      </c>
      <c r="D18" s="4" t="s">
        <v>15</v>
      </c>
      <c r="E18" s="97" t="s">
        <v>15</v>
      </c>
      <c r="F18" s="108" t="s">
        <v>15</v>
      </c>
      <c r="G18" s="13"/>
      <c r="H18" s="78" t="s">
        <v>15</v>
      </c>
      <c r="I18" s="89" t="s">
        <v>15</v>
      </c>
      <c r="J18" s="99" t="s">
        <v>64</v>
      </c>
      <c r="K18" s="110" t="s">
        <v>15</v>
      </c>
      <c r="L18" s="18"/>
      <c r="M18" s="78" t="s">
        <v>15</v>
      </c>
      <c r="N18" s="89" t="s">
        <v>15</v>
      </c>
      <c r="O18" s="97" t="s">
        <v>15</v>
      </c>
      <c r="P18" s="108" t="s">
        <v>15</v>
      </c>
      <c r="Q18" s="17"/>
      <c r="R18" s="86" t="s">
        <v>15</v>
      </c>
      <c r="S18" s="99" t="s">
        <v>15</v>
      </c>
      <c r="T18" s="17"/>
      <c r="U18" s="94" t="s">
        <v>58</v>
      </c>
      <c r="V18" s="110" t="s">
        <v>15</v>
      </c>
      <c r="W18" s="18"/>
      <c r="X18" s="91" t="s">
        <v>15</v>
      </c>
      <c r="Y18" s="97" t="s">
        <v>15</v>
      </c>
      <c r="Z18" s="17"/>
      <c r="AA18" s="80" t="s">
        <v>15</v>
      </c>
      <c r="AB18" s="103" t="s">
        <v>15</v>
      </c>
      <c r="AC18" s="17"/>
      <c r="AD18" s="89" t="s">
        <v>15</v>
      </c>
      <c r="AE18" s="97" t="s">
        <v>15</v>
      </c>
      <c r="AF18" s="17"/>
      <c r="AG18" s="84" t="s">
        <v>15</v>
      </c>
      <c r="AH18" s="108" t="s">
        <v>15</v>
      </c>
      <c r="AI18" s="17"/>
      <c r="AJ18" s="91" t="s">
        <v>15</v>
      </c>
      <c r="AK18" s="103" t="s">
        <v>17</v>
      </c>
      <c r="AL18" s="17"/>
      <c r="AM18" s="80" t="s">
        <v>15</v>
      </c>
      <c r="AN18" s="105" t="s">
        <v>15</v>
      </c>
      <c r="AO18" s="21"/>
      <c r="AP18" s="82" t="s">
        <v>15</v>
      </c>
      <c r="AQ18" t="s">
        <v>15</v>
      </c>
      <c r="AR18" s="21"/>
      <c r="AS18" s="70"/>
    </row>
    <row r="19" spans="1:45" s="28" customFormat="1" ht="30" x14ac:dyDescent="0.25">
      <c r="A19" s="37"/>
      <c r="B19" s="29"/>
      <c r="C19" s="48" t="s">
        <v>51</v>
      </c>
      <c r="D19" s="25" t="s">
        <v>15</v>
      </c>
      <c r="E19" s="98" t="s">
        <v>15</v>
      </c>
      <c r="F19" s="112" t="s">
        <v>15</v>
      </c>
      <c r="G19" s="30"/>
      <c r="H19" s="79" t="s">
        <v>15</v>
      </c>
      <c r="I19" s="90" t="s">
        <v>15</v>
      </c>
      <c r="J19" s="101" t="s">
        <v>64</v>
      </c>
      <c r="K19" s="111" t="s">
        <v>15</v>
      </c>
      <c r="L19" s="31"/>
      <c r="M19" s="79" t="s">
        <v>15</v>
      </c>
      <c r="N19" s="90" t="s">
        <v>15</v>
      </c>
      <c r="O19" s="98" t="s">
        <v>15</v>
      </c>
      <c r="P19" s="112" t="s">
        <v>15</v>
      </c>
      <c r="Q19" s="26"/>
      <c r="R19" s="88" t="s">
        <v>15</v>
      </c>
      <c r="S19" s="101" t="s">
        <v>15</v>
      </c>
      <c r="T19" s="26"/>
      <c r="U19" s="95" t="s">
        <v>58</v>
      </c>
      <c r="V19" s="111" t="s">
        <v>15</v>
      </c>
      <c r="W19" s="31"/>
      <c r="X19" s="92" t="s">
        <v>15</v>
      </c>
      <c r="Y19" s="98" t="s">
        <v>15</v>
      </c>
      <c r="Z19" s="26"/>
      <c r="AA19" s="81" t="s">
        <v>15</v>
      </c>
      <c r="AB19" s="104" t="s">
        <v>15</v>
      </c>
      <c r="AC19" s="26"/>
      <c r="AD19" s="90" t="s">
        <v>15</v>
      </c>
      <c r="AE19" s="98" t="s">
        <v>15</v>
      </c>
      <c r="AF19" s="26"/>
      <c r="AG19" s="85" t="s">
        <v>15</v>
      </c>
      <c r="AH19" s="112" t="s">
        <v>15</v>
      </c>
      <c r="AI19" s="26"/>
      <c r="AJ19" s="92" t="s">
        <v>15</v>
      </c>
      <c r="AK19" s="104" t="s">
        <v>15</v>
      </c>
      <c r="AL19" s="26"/>
      <c r="AM19" s="81" t="s">
        <v>15</v>
      </c>
      <c r="AN19" s="106" t="s">
        <v>15</v>
      </c>
      <c r="AO19" s="27"/>
      <c r="AP19" s="83" t="s">
        <v>15</v>
      </c>
      <c r="AQ19" s="28" t="s">
        <v>15</v>
      </c>
      <c r="AR19" s="27"/>
      <c r="AS19" s="71"/>
    </row>
    <row r="20" spans="1:45" x14ac:dyDescent="0.25">
      <c r="A20" s="2"/>
      <c r="B20" s="8"/>
      <c r="E20" s="6"/>
      <c r="F20" s="6"/>
      <c r="G20" s="13"/>
      <c r="H20" s="57"/>
      <c r="I20" s="6"/>
      <c r="J20" s="16"/>
      <c r="K20" s="16"/>
      <c r="L20" s="18"/>
      <c r="M20" s="6"/>
      <c r="N20" s="6"/>
      <c r="O20" s="6"/>
      <c r="P20" s="6"/>
      <c r="Q20" s="17"/>
      <c r="R20" s="16"/>
      <c r="S20" s="16"/>
      <c r="T20" s="17"/>
      <c r="U20" s="16"/>
      <c r="V20" s="16"/>
      <c r="W20" s="18"/>
      <c r="X20" s="6"/>
      <c r="Y20" s="6"/>
      <c r="Z20" s="17"/>
      <c r="AA20" s="6"/>
      <c r="AB20" s="6"/>
      <c r="AC20" s="17"/>
      <c r="AD20" s="6"/>
      <c r="AE20" s="6"/>
      <c r="AF20" s="17"/>
      <c r="AG20" s="6"/>
      <c r="AH20" s="6"/>
      <c r="AI20" s="17"/>
      <c r="AJ20" s="6"/>
      <c r="AK20" s="6"/>
      <c r="AL20" s="17"/>
      <c r="AM20" s="6"/>
      <c r="AN20" s="2"/>
      <c r="AO20" s="21"/>
      <c r="AP20" s="2"/>
      <c r="AR20" s="21"/>
      <c r="AS20" s="2"/>
    </row>
    <row r="21" spans="1:45" x14ac:dyDescent="0.25">
      <c r="A21" s="2"/>
      <c r="B21" s="8"/>
      <c r="E21" s="6"/>
      <c r="F21" s="6"/>
      <c r="G21" s="13"/>
      <c r="H21" s="6"/>
      <c r="I21" s="6"/>
      <c r="J21" s="7"/>
      <c r="K21" s="7"/>
      <c r="L21" s="18"/>
      <c r="M21" s="6"/>
      <c r="N21" s="6"/>
      <c r="O21" s="6"/>
      <c r="P21" s="6"/>
      <c r="Q21" s="17"/>
      <c r="R21" s="7"/>
      <c r="S21" s="7"/>
      <c r="T21" s="17"/>
      <c r="U21" s="7"/>
      <c r="V21" s="7"/>
      <c r="W21" s="18"/>
      <c r="X21" s="6"/>
      <c r="Y21" s="6"/>
      <c r="Z21" s="17"/>
      <c r="AA21" s="6"/>
      <c r="AB21" s="6"/>
      <c r="AC21" s="17"/>
      <c r="AD21" s="6"/>
      <c r="AE21" s="6"/>
      <c r="AF21" s="17"/>
      <c r="AG21" s="6"/>
      <c r="AH21" s="6"/>
      <c r="AI21" s="17"/>
      <c r="AJ21" s="6"/>
      <c r="AK21" s="6"/>
      <c r="AL21" s="17"/>
      <c r="AM21" s="6"/>
      <c r="AN21" s="2"/>
      <c r="AO21" s="21"/>
      <c r="AP21" s="2"/>
      <c r="AR21" s="21"/>
      <c r="AS21" s="2"/>
    </row>
    <row r="22" spans="1:45" x14ac:dyDescent="0.25">
      <c r="A22" s="2"/>
      <c r="B22" s="8"/>
      <c r="E22" s="6"/>
      <c r="F22" s="6"/>
      <c r="G22" s="13"/>
      <c r="H22" s="6"/>
      <c r="I22" s="6"/>
      <c r="J22" s="6"/>
      <c r="K22" s="6"/>
      <c r="L22" s="18"/>
      <c r="M22" s="6"/>
      <c r="N22" s="6"/>
      <c r="O22" s="6"/>
      <c r="P22" s="6"/>
      <c r="Q22" s="17"/>
      <c r="R22" s="6"/>
      <c r="S22" s="6"/>
      <c r="T22" s="17"/>
      <c r="U22" s="6"/>
      <c r="V22" s="6"/>
      <c r="W22" s="18"/>
      <c r="X22" s="6"/>
      <c r="Y22" s="6"/>
      <c r="Z22" s="17"/>
      <c r="AA22" s="6"/>
      <c r="AB22" s="6"/>
      <c r="AC22" s="17"/>
      <c r="AD22" s="6"/>
      <c r="AE22" s="6"/>
      <c r="AF22" s="17"/>
      <c r="AG22" s="6"/>
      <c r="AH22" s="6"/>
      <c r="AI22" s="17"/>
      <c r="AJ22" s="6"/>
      <c r="AK22" s="6"/>
      <c r="AL22" s="17"/>
      <c r="AM22" s="6"/>
      <c r="AN22" s="2"/>
      <c r="AO22" s="21"/>
      <c r="AP22" s="2"/>
      <c r="AR22" s="21"/>
      <c r="AS22" s="2"/>
    </row>
    <row r="23" spans="1:45" x14ac:dyDescent="0.25">
      <c r="A23" s="2"/>
      <c r="B23" s="8"/>
      <c r="E23" s="6"/>
      <c r="F23" s="6"/>
      <c r="G23" s="13"/>
      <c r="H23" s="6"/>
      <c r="I23" s="6"/>
      <c r="J23" s="6"/>
      <c r="K23" s="6"/>
      <c r="L23" s="18"/>
      <c r="M23" s="6"/>
      <c r="N23" s="6"/>
      <c r="O23" s="6"/>
      <c r="P23" s="6"/>
      <c r="Q23" s="17"/>
      <c r="R23" s="6"/>
      <c r="S23" s="6"/>
      <c r="T23" s="17"/>
      <c r="U23" s="6"/>
      <c r="V23" s="6"/>
      <c r="W23" s="18"/>
      <c r="X23" s="6"/>
      <c r="Y23" s="6"/>
      <c r="Z23" s="17"/>
      <c r="AA23" s="6"/>
      <c r="AB23" s="6"/>
      <c r="AC23" s="17"/>
      <c r="AD23" s="6"/>
      <c r="AE23" s="6"/>
      <c r="AF23" s="17"/>
      <c r="AG23" s="6"/>
      <c r="AH23" s="6"/>
      <c r="AI23" s="17"/>
      <c r="AJ23" s="6"/>
      <c r="AK23" s="6"/>
      <c r="AL23" s="17"/>
      <c r="AM23" s="6"/>
      <c r="AN23" s="2"/>
      <c r="AO23" s="21"/>
      <c r="AP23" s="2"/>
      <c r="AR23" s="21"/>
      <c r="AS23" s="2"/>
    </row>
    <row r="24" spans="1:45" x14ac:dyDescent="0.25">
      <c r="A24" s="2"/>
      <c r="B24" s="8"/>
      <c r="E24" s="6"/>
      <c r="F24" s="6"/>
      <c r="G24" s="13"/>
      <c r="H24" s="6"/>
      <c r="I24" s="6"/>
      <c r="J24" s="6"/>
      <c r="K24" s="6"/>
      <c r="L24" s="18"/>
      <c r="M24" s="6"/>
      <c r="N24" s="6"/>
      <c r="O24" s="6"/>
      <c r="P24" s="6"/>
      <c r="Q24" s="17"/>
      <c r="R24" s="6"/>
      <c r="S24" s="6"/>
      <c r="T24" s="17"/>
      <c r="U24" s="6"/>
      <c r="V24" s="6"/>
      <c r="W24" s="18"/>
      <c r="X24" s="6"/>
      <c r="Y24" s="6"/>
      <c r="Z24" s="17"/>
      <c r="AA24" s="6"/>
      <c r="AB24" s="6"/>
      <c r="AC24" s="17"/>
      <c r="AD24" s="6"/>
      <c r="AE24" s="6"/>
      <c r="AF24" s="17"/>
      <c r="AG24" s="6"/>
      <c r="AH24" s="6"/>
      <c r="AI24" s="17"/>
      <c r="AJ24" s="6"/>
      <c r="AK24" s="6"/>
      <c r="AL24" s="17"/>
      <c r="AM24" s="6"/>
      <c r="AN24" s="2"/>
      <c r="AO24" s="21"/>
      <c r="AP24" s="2"/>
      <c r="AR24" s="21"/>
      <c r="AS24" s="2"/>
    </row>
    <row r="25" spans="1:45" x14ac:dyDescent="0.25">
      <c r="A25" s="2"/>
      <c r="B25" s="8"/>
      <c r="E25" s="6"/>
      <c r="F25" s="6"/>
      <c r="G25" s="13"/>
      <c r="H25" s="6"/>
      <c r="I25" s="6"/>
      <c r="J25" s="6"/>
      <c r="K25" s="6"/>
      <c r="L25" s="18"/>
      <c r="M25" s="6"/>
      <c r="N25" s="6"/>
      <c r="O25" s="6"/>
      <c r="P25" s="6"/>
      <c r="Q25" s="17"/>
      <c r="R25" s="6"/>
      <c r="S25" s="6"/>
      <c r="T25" s="17"/>
      <c r="U25" s="6"/>
      <c r="V25" s="15"/>
      <c r="W25" s="18"/>
      <c r="X25" s="6"/>
      <c r="Y25" s="15"/>
      <c r="Z25" s="17"/>
      <c r="AA25" s="6"/>
      <c r="AB25" s="15"/>
      <c r="AC25" s="17"/>
      <c r="AD25" s="6"/>
      <c r="AE25" s="15"/>
      <c r="AF25" s="17"/>
      <c r="AG25" s="15"/>
      <c r="AH25" s="15"/>
      <c r="AI25" s="17"/>
      <c r="AJ25" s="6"/>
      <c r="AK25" s="6"/>
      <c r="AL25" s="17"/>
      <c r="AM25" s="6"/>
      <c r="AN25" s="2"/>
      <c r="AO25" s="21"/>
      <c r="AP25" s="2"/>
      <c r="AR25" s="21"/>
      <c r="AS25" s="2"/>
    </row>
    <row r="26" spans="1:45" x14ac:dyDescent="0.25">
      <c r="A26" s="2"/>
      <c r="B26" s="8"/>
      <c r="E26" s="6"/>
      <c r="F26" s="6"/>
      <c r="G26" s="13"/>
      <c r="H26" s="6"/>
      <c r="I26" s="6"/>
      <c r="J26" s="6"/>
      <c r="K26" s="6"/>
      <c r="L26" s="18"/>
      <c r="M26" s="6"/>
      <c r="N26" s="6"/>
      <c r="O26" s="6"/>
      <c r="P26" s="6"/>
      <c r="Q26" s="17"/>
      <c r="R26" s="6"/>
      <c r="S26" s="6"/>
      <c r="T26" s="17"/>
      <c r="U26" s="6"/>
      <c r="V26" s="6"/>
      <c r="W26" s="18"/>
      <c r="X26" s="6"/>
      <c r="Y26" s="6"/>
      <c r="Z26" s="17"/>
      <c r="AA26" s="6"/>
      <c r="AB26" s="6"/>
      <c r="AC26" s="17"/>
      <c r="AD26" s="6"/>
      <c r="AE26" s="6"/>
      <c r="AF26" s="17"/>
      <c r="AG26" s="6"/>
      <c r="AH26" s="6"/>
      <c r="AI26" s="17"/>
      <c r="AJ26" s="6"/>
      <c r="AK26" s="6"/>
      <c r="AL26" s="17"/>
      <c r="AM26" s="6"/>
      <c r="AN26" s="2"/>
      <c r="AO26" s="21"/>
      <c r="AP26" s="2"/>
      <c r="AR26" s="21"/>
      <c r="AS26" s="2"/>
    </row>
    <row r="27" spans="1:45" x14ac:dyDescent="0.25">
      <c r="A27" s="2"/>
      <c r="B27" s="2"/>
      <c r="E27" s="6"/>
      <c r="F27" s="6"/>
      <c r="G27" s="13"/>
      <c r="H27" s="6"/>
      <c r="I27" s="6"/>
      <c r="J27" s="6"/>
      <c r="K27" s="6"/>
      <c r="L27" s="18"/>
      <c r="M27" s="6"/>
      <c r="N27" s="6"/>
      <c r="O27" s="6"/>
      <c r="P27" s="6"/>
      <c r="Q27" s="17"/>
      <c r="R27" s="6"/>
      <c r="S27" s="6"/>
      <c r="T27" s="17"/>
      <c r="U27" s="6"/>
      <c r="V27" s="6"/>
      <c r="W27" s="18"/>
      <c r="X27" s="6"/>
      <c r="Y27" s="6"/>
      <c r="Z27" s="17"/>
      <c r="AA27" s="15"/>
      <c r="AB27" s="6"/>
      <c r="AC27" s="17"/>
      <c r="AD27" s="6"/>
      <c r="AE27" s="6"/>
      <c r="AF27" s="17"/>
      <c r="AG27" s="6"/>
      <c r="AH27" s="6"/>
      <c r="AI27" s="17"/>
      <c r="AJ27" s="6"/>
      <c r="AK27" s="6"/>
      <c r="AL27" s="17"/>
      <c r="AM27" s="6"/>
      <c r="AN27" s="19"/>
      <c r="AO27" s="21"/>
      <c r="AP27" s="2"/>
      <c r="AR27" s="21"/>
      <c r="AS27" s="2"/>
    </row>
    <row r="28" spans="1:45" x14ac:dyDescent="0.25">
      <c r="A28" s="2"/>
      <c r="B28" s="2"/>
      <c r="E28" s="6"/>
      <c r="F28" s="6"/>
      <c r="G28" s="13"/>
      <c r="H28" s="6"/>
      <c r="I28" s="6"/>
      <c r="J28" s="6"/>
      <c r="K28" s="6"/>
      <c r="L28" s="18"/>
      <c r="P28" s="15"/>
      <c r="Q28" s="17"/>
      <c r="R28" s="15"/>
      <c r="S28" s="15"/>
      <c r="T28" s="17"/>
      <c r="U28" s="15"/>
      <c r="V28" s="15"/>
      <c r="W28" s="18"/>
      <c r="X28" s="15"/>
      <c r="Y28" s="15"/>
      <c r="Z28" s="17"/>
      <c r="AA28" s="15"/>
      <c r="AB28" s="15"/>
      <c r="AC28" s="17"/>
      <c r="AD28" s="15"/>
      <c r="AE28" s="15"/>
      <c r="AF28" s="17"/>
      <c r="AG28" s="15"/>
      <c r="AH28" s="15"/>
      <c r="AI28" s="17"/>
      <c r="AJ28" s="15"/>
      <c r="AK28" s="15"/>
      <c r="AL28" s="17"/>
      <c r="AM28" s="15"/>
      <c r="AN28" s="19"/>
      <c r="AO28" s="21"/>
      <c r="AP28" s="2"/>
      <c r="AR28" s="21"/>
      <c r="AS28" s="2"/>
    </row>
    <row r="29" spans="1:45" x14ac:dyDescent="0.25">
      <c r="A29" s="2"/>
      <c r="B29" s="2"/>
      <c r="E29" s="6"/>
      <c r="F29" s="6"/>
      <c r="G29" s="13"/>
      <c r="H29" s="6"/>
      <c r="I29" s="6"/>
      <c r="J29" s="6"/>
      <c r="K29" s="15"/>
      <c r="L29" s="18"/>
      <c r="P29" s="15"/>
      <c r="Q29" s="17"/>
      <c r="R29" s="15"/>
      <c r="S29" s="15"/>
      <c r="T29" s="17"/>
      <c r="U29" s="15"/>
      <c r="V29" s="15"/>
      <c r="W29" s="18"/>
      <c r="X29" s="15"/>
      <c r="Y29" s="15"/>
      <c r="Z29" s="17"/>
      <c r="AA29" s="15"/>
      <c r="AB29" s="15"/>
      <c r="AC29" s="17"/>
      <c r="AD29" s="15"/>
      <c r="AE29" s="15"/>
      <c r="AF29" s="17"/>
      <c r="AG29" s="15"/>
      <c r="AH29" s="15"/>
      <c r="AI29" s="17"/>
      <c r="AJ29" s="15"/>
      <c r="AK29" s="15"/>
      <c r="AL29" s="17"/>
      <c r="AM29" s="15"/>
      <c r="AN29" s="19"/>
      <c r="AO29" s="21"/>
      <c r="AP29" s="2"/>
      <c r="AR29" s="21"/>
      <c r="AS29" s="2"/>
    </row>
    <row r="30" spans="1:45" x14ac:dyDescent="0.25">
      <c r="A30" s="2"/>
      <c r="B30" s="2"/>
      <c r="E30" s="6"/>
      <c r="F30" s="6"/>
      <c r="G30" s="13"/>
      <c r="H30" s="6"/>
      <c r="I30" s="6"/>
      <c r="J30" s="6"/>
      <c r="K30" s="6"/>
      <c r="L30" s="18"/>
      <c r="M30" s="6"/>
      <c r="N30" s="6"/>
      <c r="O30" s="6"/>
      <c r="P30" s="6"/>
      <c r="Q30" s="17"/>
      <c r="R30" s="6"/>
      <c r="S30" s="6"/>
      <c r="T30" s="17"/>
      <c r="U30" s="6"/>
      <c r="V30" s="6"/>
      <c r="W30" s="18"/>
      <c r="X30" s="6"/>
      <c r="Y30" s="6"/>
      <c r="Z30" s="17"/>
      <c r="AA30" s="6"/>
      <c r="AB30" s="6"/>
      <c r="AC30" s="17"/>
      <c r="AD30" s="6"/>
      <c r="AE30" s="6"/>
      <c r="AF30" s="17"/>
      <c r="AG30" s="6"/>
      <c r="AH30" s="6"/>
      <c r="AI30" s="17"/>
      <c r="AJ30" s="6"/>
      <c r="AK30" s="6"/>
      <c r="AL30" s="17"/>
      <c r="AM30" s="6"/>
      <c r="AN30" s="2"/>
      <c r="AO30" s="21"/>
      <c r="AP30" s="2"/>
      <c r="AR30" s="21"/>
      <c r="AS30" s="2"/>
    </row>
    <row r="31" spans="1:45" x14ac:dyDescent="0.25">
      <c r="A31" s="2"/>
      <c r="B31" s="2"/>
      <c r="E31" s="14"/>
      <c r="F31" s="14"/>
      <c r="G31" s="13"/>
      <c r="H31" s="6"/>
      <c r="I31" s="6"/>
      <c r="J31" s="6"/>
      <c r="K31" s="6"/>
      <c r="L31" s="18"/>
      <c r="M31" s="6"/>
      <c r="N31" s="6"/>
      <c r="O31" s="6"/>
      <c r="P31" s="6"/>
      <c r="Q31" s="17"/>
      <c r="R31" s="6"/>
      <c r="S31" s="6"/>
      <c r="T31" s="17"/>
      <c r="U31" s="6"/>
      <c r="V31" s="6"/>
      <c r="W31" s="18"/>
      <c r="X31" s="6"/>
      <c r="Y31" s="6"/>
      <c r="Z31" s="17"/>
      <c r="AA31" s="6"/>
      <c r="AB31" s="6"/>
      <c r="AC31" s="17"/>
      <c r="AD31" s="6"/>
      <c r="AE31" s="6"/>
      <c r="AF31" s="17"/>
      <c r="AG31" s="6"/>
      <c r="AH31" s="6"/>
      <c r="AI31" s="17"/>
      <c r="AJ31" s="6"/>
      <c r="AK31" s="6"/>
      <c r="AL31" s="17"/>
      <c r="AM31" s="6"/>
      <c r="AN31" s="2"/>
      <c r="AO31" s="21"/>
      <c r="AP31" s="2"/>
      <c r="AR31" s="21"/>
      <c r="AS31" s="2"/>
    </row>
    <row r="32" spans="1:45" x14ac:dyDescent="0.25">
      <c r="A32" s="2"/>
      <c r="B32" s="2"/>
      <c r="E32" s="6"/>
      <c r="F32" s="6"/>
      <c r="G32" s="13"/>
      <c r="H32" s="6"/>
      <c r="I32" s="6"/>
      <c r="J32" s="6"/>
      <c r="K32" s="6"/>
      <c r="L32" s="18"/>
      <c r="M32" s="6"/>
      <c r="N32" s="6"/>
      <c r="O32" s="6"/>
      <c r="P32" s="6"/>
      <c r="Q32" s="17"/>
      <c r="R32" s="6"/>
      <c r="S32" s="6"/>
      <c r="T32" s="17"/>
      <c r="U32" s="6"/>
      <c r="V32" s="6"/>
      <c r="W32" s="18"/>
      <c r="X32" s="6"/>
      <c r="Y32" s="6"/>
      <c r="Z32" s="17"/>
      <c r="AA32" s="6"/>
      <c r="AB32" s="6"/>
      <c r="AC32" s="17"/>
      <c r="AD32" s="6"/>
      <c r="AE32" s="6"/>
      <c r="AF32" s="17"/>
      <c r="AG32" s="6"/>
      <c r="AH32" s="6"/>
      <c r="AI32" s="17"/>
      <c r="AJ32" s="6"/>
      <c r="AK32" s="6"/>
      <c r="AL32" s="17"/>
      <c r="AM32" s="6"/>
      <c r="AN32" s="2"/>
      <c r="AO32" s="21"/>
      <c r="AP32" s="2"/>
      <c r="AR32" s="21"/>
      <c r="AS32" s="2"/>
    </row>
    <row r="33" spans="1:45" x14ac:dyDescent="0.25">
      <c r="A33" s="2"/>
      <c r="B33" s="2"/>
      <c r="E33" s="6"/>
      <c r="F33" s="6"/>
      <c r="G33" s="13"/>
      <c r="H33" s="6"/>
      <c r="I33" s="6"/>
      <c r="J33" s="6"/>
      <c r="K33" s="6"/>
      <c r="L33" s="18"/>
      <c r="M33" s="6"/>
      <c r="N33" s="6"/>
      <c r="O33" s="6"/>
      <c r="P33" s="6"/>
      <c r="Q33" s="17"/>
      <c r="R33" s="6"/>
      <c r="S33" s="6"/>
      <c r="T33" s="17"/>
      <c r="U33" s="6"/>
      <c r="V33" s="6"/>
      <c r="W33" s="18"/>
      <c r="X33" s="6"/>
      <c r="Y33" s="6"/>
      <c r="Z33" s="17"/>
      <c r="AA33" s="6"/>
      <c r="AB33" s="6"/>
      <c r="AC33" s="17"/>
      <c r="AD33" s="6"/>
      <c r="AE33" s="6"/>
      <c r="AF33" s="17"/>
      <c r="AG33" s="6"/>
      <c r="AH33" s="6"/>
      <c r="AI33" s="17"/>
      <c r="AJ33" s="6"/>
      <c r="AK33" s="6"/>
      <c r="AL33" s="17"/>
      <c r="AM33" s="6"/>
      <c r="AN33" s="2"/>
      <c r="AO33" s="21"/>
      <c r="AP33" s="2"/>
      <c r="AR33" s="21"/>
      <c r="AS33" s="2"/>
    </row>
    <row r="34" spans="1:45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2"/>
      <c r="AO34" s="2"/>
      <c r="AP34" s="2"/>
      <c r="AR34" s="2"/>
      <c r="AS34" s="2"/>
    </row>
    <row r="35" spans="1:45" x14ac:dyDescent="0.25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2"/>
      <c r="AO35" s="2"/>
      <c r="AP35" s="2"/>
      <c r="AR35" s="2"/>
      <c r="AS35" s="2"/>
    </row>
    <row r="36" spans="1:45" x14ac:dyDescent="0.25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2"/>
      <c r="AO36" s="2"/>
      <c r="AP36" s="2"/>
      <c r="AR36" s="2"/>
      <c r="AS36" s="2"/>
    </row>
    <row r="37" spans="1:45" x14ac:dyDescent="0.25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2"/>
      <c r="AO37" s="2"/>
      <c r="AP37" s="2"/>
      <c r="AR37" s="2"/>
      <c r="AS37" s="2"/>
    </row>
    <row r="38" spans="1:45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2"/>
      <c r="AO38" s="2"/>
      <c r="AP38" s="2"/>
      <c r="AR38" s="2"/>
      <c r="AS38" s="2"/>
    </row>
    <row r="39" spans="1:45" x14ac:dyDescent="0.2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2"/>
      <c r="AO39" s="2"/>
      <c r="AP39" s="2"/>
      <c r="AR39" s="2"/>
      <c r="AS39" s="2"/>
    </row>
    <row r="40" spans="1:45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2"/>
      <c r="AO40" s="2"/>
      <c r="AP40" s="2"/>
      <c r="AR40" s="2"/>
      <c r="AS40" s="2"/>
    </row>
    <row r="41" spans="1:45" x14ac:dyDescent="0.2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2"/>
      <c r="AO41" s="2"/>
      <c r="AP41" s="2"/>
      <c r="AR41" s="2"/>
      <c r="AS41" s="2"/>
    </row>
    <row r="42" spans="1:45" x14ac:dyDescent="0.2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2"/>
      <c r="AO42" s="2"/>
      <c r="AP42" s="2"/>
      <c r="AR42" s="2"/>
      <c r="AS42" s="2"/>
    </row>
    <row r="43" spans="1:45" x14ac:dyDescent="0.2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2"/>
      <c r="AO43" s="2"/>
      <c r="AP43" s="2"/>
      <c r="AR43" s="2"/>
      <c r="AS43" s="2"/>
    </row>
    <row r="44" spans="1:45" x14ac:dyDescent="0.2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2"/>
      <c r="AO44" s="2"/>
      <c r="AP44" s="2"/>
      <c r="AR44" s="2"/>
      <c r="AS44" s="2"/>
    </row>
    <row r="45" spans="1:45" x14ac:dyDescent="0.2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2"/>
      <c r="AO45" s="2"/>
      <c r="AP45" s="2"/>
      <c r="AR45" s="2"/>
      <c r="AS45" s="2"/>
    </row>
    <row r="46" spans="1:45" x14ac:dyDescent="0.2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2"/>
      <c r="AO46" s="2"/>
      <c r="AP46" s="2"/>
      <c r="AR46" s="2"/>
      <c r="AS46" s="2"/>
    </row>
    <row r="47" spans="1:45" x14ac:dyDescent="0.25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2"/>
      <c r="AO47" s="2"/>
      <c r="AP47" s="2"/>
      <c r="AR47" s="2"/>
      <c r="AS47" s="2"/>
    </row>
    <row r="48" spans="1:45" x14ac:dyDescent="0.2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2"/>
      <c r="AO48" s="2"/>
      <c r="AP48" s="2"/>
      <c r="AR48" s="2"/>
      <c r="AS48" s="2"/>
    </row>
    <row r="49" spans="3:45" x14ac:dyDescent="0.2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2"/>
      <c r="AO49" s="2"/>
      <c r="AP49" s="2"/>
      <c r="AR49" s="2"/>
      <c r="AS49" s="2"/>
    </row>
    <row r="50" spans="3:45" x14ac:dyDescent="0.2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2"/>
      <c r="AO50" s="2"/>
      <c r="AP50" s="2"/>
      <c r="AR50" s="2"/>
      <c r="AS50" s="2"/>
    </row>
    <row r="51" spans="3:45" x14ac:dyDescent="0.25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2"/>
      <c r="AO51" s="2"/>
      <c r="AP51" s="2"/>
      <c r="AR51" s="2"/>
      <c r="AS51" s="2"/>
    </row>
    <row r="52" spans="3:45" x14ac:dyDescent="0.25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2"/>
      <c r="AO52" s="2"/>
      <c r="AP52" s="2"/>
      <c r="AR52" s="2"/>
      <c r="AS52" s="2"/>
    </row>
    <row r="53" spans="3:45" x14ac:dyDescent="0.25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2"/>
      <c r="AO53" s="2"/>
      <c r="AP53" s="2"/>
      <c r="AR53" s="2"/>
      <c r="AS53" s="2"/>
    </row>
    <row r="54" spans="3:45" x14ac:dyDescent="0.25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2"/>
      <c r="AO54" s="2"/>
      <c r="AP54" s="2"/>
      <c r="AR54" s="2"/>
      <c r="AS54" s="2"/>
    </row>
    <row r="55" spans="3:45" x14ac:dyDescent="0.25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2"/>
      <c r="AO55" s="2"/>
      <c r="AP55" s="2"/>
      <c r="AR55" s="2"/>
      <c r="AS55" s="2"/>
    </row>
    <row r="56" spans="3:45" x14ac:dyDescent="0.25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2"/>
      <c r="AO56" s="2"/>
      <c r="AP56" s="2"/>
      <c r="AR56" s="2"/>
      <c r="AS56" s="2"/>
    </row>
    <row r="57" spans="3:45" x14ac:dyDescent="0.25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2"/>
      <c r="AO57" s="2"/>
      <c r="AP57" s="2"/>
      <c r="AR57" s="2"/>
      <c r="AS57" s="2"/>
    </row>
    <row r="58" spans="3:45" x14ac:dyDescent="0.25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2"/>
      <c r="AO58" s="2"/>
      <c r="AP58" s="2"/>
      <c r="AR58" s="2"/>
      <c r="AS58" s="2"/>
    </row>
    <row r="59" spans="3:45" x14ac:dyDescent="0.25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2"/>
      <c r="AO59" s="2"/>
      <c r="AP59" s="2"/>
      <c r="AR59" s="2"/>
      <c r="AS59" s="2"/>
    </row>
    <row r="60" spans="3:45" x14ac:dyDescent="0.2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2"/>
      <c r="AO60" s="2"/>
      <c r="AP60" s="2"/>
      <c r="AR60" s="2"/>
      <c r="AS60" s="2"/>
    </row>
    <row r="61" spans="3:45" x14ac:dyDescent="0.25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2"/>
      <c r="AO61" s="2"/>
      <c r="AP61" s="2"/>
      <c r="AR61" s="2"/>
      <c r="AS61" s="2"/>
    </row>
    <row r="62" spans="3:45" x14ac:dyDescent="0.25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2"/>
      <c r="AO62" s="2"/>
      <c r="AP62" s="2"/>
      <c r="AR62" s="2"/>
      <c r="AS62" s="2"/>
    </row>
    <row r="63" spans="3:45" x14ac:dyDescent="0.25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2"/>
      <c r="AO63" s="2"/>
      <c r="AP63" s="2"/>
      <c r="AR63" s="2"/>
      <c r="AS63" s="2"/>
    </row>
    <row r="64" spans="3:45" x14ac:dyDescent="0.25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2"/>
      <c r="AO64" s="2"/>
      <c r="AP64" s="2"/>
      <c r="AR64" s="2"/>
      <c r="AS64" s="2"/>
    </row>
    <row r="65" spans="3:45" x14ac:dyDescent="0.25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2"/>
      <c r="AO65" s="2"/>
      <c r="AP65" s="2"/>
      <c r="AR65" s="2"/>
      <c r="AS65" s="2"/>
    </row>
    <row r="66" spans="3:45" x14ac:dyDescent="0.25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2"/>
      <c r="AO66" s="2"/>
      <c r="AP66" s="2"/>
      <c r="AR66" s="2"/>
      <c r="AS66" s="2"/>
    </row>
    <row r="67" spans="3:45" x14ac:dyDescent="0.25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2"/>
      <c r="AO67" s="2"/>
      <c r="AP67" s="2"/>
      <c r="AR67" s="2"/>
      <c r="AS67" s="2"/>
    </row>
    <row r="68" spans="3:45" x14ac:dyDescent="0.25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2"/>
      <c r="AO68" s="2"/>
      <c r="AP68" s="2"/>
      <c r="AR68" s="2"/>
      <c r="AS68" s="2"/>
    </row>
    <row r="69" spans="3:45" x14ac:dyDescent="0.25"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2"/>
      <c r="AO69" s="2"/>
      <c r="AP69" s="2"/>
      <c r="AR69" s="2"/>
      <c r="AS69" s="2"/>
    </row>
    <row r="70" spans="3:45" x14ac:dyDescent="0.25"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2"/>
      <c r="AO70" s="2"/>
      <c r="AP70" s="2"/>
      <c r="AR70" s="2"/>
      <c r="AS70" s="2"/>
    </row>
    <row r="71" spans="3:45" x14ac:dyDescent="0.25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2"/>
      <c r="AO71" s="2"/>
      <c r="AP71" s="2"/>
      <c r="AR71" s="2"/>
      <c r="AS71" s="2"/>
    </row>
    <row r="72" spans="3:45" x14ac:dyDescent="0.25"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2"/>
      <c r="AO72" s="2"/>
      <c r="AP72" s="2"/>
      <c r="AR72" s="2"/>
      <c r="AS72" s="2"/>
    </row>
    <row r="73" spans="3:45" x14ac:dyDescent="0.25"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2"/>
      <c r="AO73" s="2"/>
      <c r="AP73" s="2"/>
      <c r="AR73" s="2"/>
      <c r="AS73" s="2"/>
    </row>
    <row r="74" spans="3:45" x14ac:dyDescent="0.25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2"/>
      <c r="AO74" s="2"/>
      <c r="AP74" s="2"/>
      <c r="AR74" s="2"/>
      <c r="AS74" s="2"/>
    </row>
    <row r="75" spans="3:45" x14ac:dyDescent="0.25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2"/>
      <c r="AO75" s="2"/>
      <c r="AP75" s="2"/>
      <c r="AR75" s="2"/>
      <c r="AS75" s="2"/>
    </row>
    <row r="76" spans="3:45" x14ac:dyDescent="0.25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2"/>
      <c r="AO76" s="2"/>
      <c r="AP76" s="2"/>
      <c r="AR76" s="2"/>
      <c r="AS76" s="2"/>
    </row>
    <row r="77" spans="3:45" x14ac:dyDescent="0.25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2"/>
      <c r="AO77" s="2"/>
      <c r="AP77" s="2"/>
      <c r="AR77" s="2"/>
      <c r="AS77" s="2"/>
    </row>
    <row r="78" spans="3:45" x14ac:dyDescent="0.25"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2"/>
      <c r="AO78" s="2"/>
      <c r="AP78" s="2"/>
      <c r="AR78" s="2"/>
      <c r="AS78" s="2"/>
    </row>
    <row r="79" spans="3:45" x14ac:dyDescent="0.25"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2"/>
      <c r="AO79" s="2"/>
      <c r="AP79" s="2"/>
      <c r="AR79" s="2"/>
      <c r="AS79" s="2"/>
    </row>
    <row r="80" spans="3:45" x14ac:dyDescent="0.25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2"/>
      <c r="AO80" s="2"/>
      <c r="AP80" s="2"/>
      <c r="AR80" s="2"/>
      <c r="AS80" s="2"/>
    </row>
    <row r="81" spans="3:45" x14ac:dyDescent="0.25"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2"/>
      <c r="AO81" s="2"/>
      <c r="AP81" s="2"/>
      <c r="AR81" s="2"/>
      <c r="AS81" s="2"/>
    </row>
    <row r="82" spans="3:45" x14ac:dyDescent="0.25"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2"/>
      <c r="AO82" s="2"/>
      <c r="AP82" s="2"/>
      <c r="AR82" s="2"/>
      <c r="AS82" s="2"/>
    </row>
    <row r="83" spans="3:45" x14ac:dyDescent="0.25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2"/>
      <c r="AO83" s="2"/>
      <c r="AP83" s="2"/>
      <c r="AR83" s="2"/>
      <c r="AS83" s="2"/>
    </row>
    <row r="84" spans="3:45" x14ac:dyDescent="0.25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2"/>
      <c r="AO84" s="2"/>
      <c r="AP84" s="2"/>
      <c r="AR84" s="2"/>
      <c r="AS84" s="2"/>
    </row>
    <row r="85" spans="3:45" x14ac:dyDescent="0.25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2"/>
      <c r="AO85" s="2"/>
      <c r="AP85" s="2"/>
      <c r="AR85" s="2"/>
      <c r="AS85" s="2"/>
    </row>
    <row r="86" spans="3:45" x14ac:dyDescent="0.25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2"/>
      <c r="AO86" s="2"/>
      <c r="AP86" s="2"/>
      <c r="AR86" s="2"/>
      <c r="AS86" s="2"/>
    </row>
    <row r="87" spans="3:45" x14ac:dyDescent="0.25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2"/>
      <c r="AO87" s="2"/>
      <c r="AP87" s="2"/>
      <c r="AR87" s="2"/>
      <c r="AS87" s="2"/>
    </row>
    <row r="88" spans="3:45" x14ac:dyDescent="0.25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2"/>
      <c r="AO88" s="2"/>
      <c r="AP88" s="2"/>
      <c r="AR88" s="2"/>
      <c r="AS88" s="2"/>
    </row>
    <row r="89" spans="3:45" x14ac:dyDescent="0.25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2"/>
      <c r="AO89" s="2"/>
      <c r="AP89" s="2"/>
      <c r="AR89" s="2"/>
      <c r="AS89" s="2"/>
    </row>
    <row r="90" spans="3:45" x14ac:dyDescent="0.25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2"/>
      <c r="AO90" s="2"/>
      <c r="AP90" s="2"/>
      <c r="AR90" s="2"/>
      <c r="AS90" s="2"/>
    </row>
    <row r="91" spans="3:45" x14ac:dyDescent="0.25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2"/>
      <c r="AO91" s="2"/>
      <c r="AP91" s="2"/>
      <c r="AR91" s="2"/>
      <c r="AS91" s="2"/>
    </row>
    <row r="92" spans="3:45" x14ac:dyDescent="0.25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2"/>
      <c r="AO92" s="2"/>
      <c r="AP92" s="2"/>
      <c r="AR92" s="2"/>
      <c r="AS92" s="2"/>
    </row>
    <row r="93" spans="3:45" x14ac:dyDescent="0.25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2"/>
      <c r="AO93" s="2"/>
      <c r="AP93" s="2"/>
      <c r="AR93" s="2"/>
      <c r="AS93" s="2"/>
    </row>
    <row r="94" spans="3:45" x14ac:dyDescent="0.25"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2"/>
      <c r="AO94" s="2"/>
      <c r="AP94" s="2"/>
      <c r="AR94" s="2"/>
      <c r="AS94" s="2"/>
    </row>
    <row r="95" spans="3:45" x14ac:dyDescent="0.25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2"/>
      <c r="AO95" s="2"/>
      <c r="AP95" s="2"/>
      <c r="AR95" s="2"/>
      <c r="AS95" s="2"/>
    </row>
    <row r="96" spans="3:45" x14ac:dyDescent="0.25"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2"/>
      <c r="AO96" s="2"/>
      <c r="AP96" s="2"/>
      <c r="AR96" s="2"/>
      <c r="AS96" s="2"/>
    </row>
    <row r="97" spans="3:45" x14ac:dyDescent="0.25"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2"/>
      <c r="AO97" s="2"/>
      <c r="AP97" s="2"/>
      <c r="AR97" s="2"/>
      <c r="AS97" s="2"/>
    </row>
    <row r="98" spans="3:45" x14ac:dyDescent="0.25"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2"/>
      <c r="AO98" s="2"/>
      <c r="AP98" s="2"/>
      <c r="AR98" s="2"/>
      <c r="AS98" s="2"/>
    </row>
    <row r="99" spans="3:45" x14ac:dyDescent="0.25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2"/>
      <c r="AO99" s="2"/>
      <c r="AP99" s="2"/>
      <c r="AR99" s="2"/>
      <c r="AS99" s="2"/>
    </row>
    <row r="100" spans="3:45" x14ac:dyDescent="0.25"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2"/>
      <c r="AO100" s="2"/>
      <c r="AP100" s="2"/>
      <c r="AR100" s="2"/>
      <c r="AS100" s="2"/>
    </row>
    <row r="101" spans="3:45" x14ac:dyDescent="0.25"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2"/>
      <c r="AO101" s="2"/>
      <c r="AP101" s="2"/>
      <c r="AR101" s="2"/>
      <c r="AS101" s="2"/>
    </row>
    <row r="102" spans="3:45" x14ac:dyDescent="0.25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2"/>
      <c r="AO102" s="2"/>
      <c r="AP102" s="2"/>
      <c r="AR102" s="2"/>
      <c r="AS102" s="2"/>
    </row>
    <row r="103" spans="3:45" x14ac:dyDescent="0.25"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2"/>
      <c r="AO103" s="2"/>
      <c r="AP103" s="2"/>
      <c r="AR103" s="2"/>
      <c r="AS103" s="2"/>
    </row>
    <row r="104" spans="3:45" x14ac:dyDescent="0.25"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2"/>
      <c r="AO104" s="2"/>
      <c r="AP104" s="2"/>
      <c r="AR104" s="2"/>
      <c r="AS104" s="2"/>
    </row>
    <row r="105" spans="3:45" x14ac:dyDescent="0.25"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2"/>
      <c r="AO105" s="2"/>
      <c r="AP105" s="2"/>
      <c r="AR105" s="2"/>
      <c r="AS105" s="2"/>
    </row>
    <row r="106" spans="3:45" x14ac:dyDescent="0.25"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2"/>
      <c r="AO106" s="2"/>
      <c r="AP106" s="2"/>
      <c r="AR106" s="2"/>
      <c r="AS106" s="2"/>
    </row>
    <row r="107" spans="3:45" x14ac:dyDescent="0.25"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2"/>
      <c r="AO107" s="2"/>
      <c r="AP107" s="2"/>
      <c r="AR107" s="2"/>
      <c r="AS107" s="2"/>
    </row>
    <row r="108" spans="3:45" x14ac:dyDescent="0.25"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2"/>
      <c r="AO108" s="2"/>
      <c r="AP108" s="2"/>
      <c r="AR108" s="2"/>
      <c r="AS108" s="2"/>
    </row>
    <row r="109" spans="3:45" x14ac:dyDescent="0.25"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2"/>
      <c r="AO109" s="2"/>
      <c r="AP109" s="2"/>
      <c r="AR109" s="2"/>
      <c r="AS109" s="2"/>
    </row>
    <row r="110" spans="3:45" x14ac:dyDescent="0.25"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2"/>
      <c r="AO110" s="2"/>
      <c r="AP110" s="2"/>
      <c r="AR110" s="2"/>
      <c r="AS110" s="2"/>
    </row>
    <row r="111" spans="3:45" x14ac:dyDescent="0.25"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2"/>
      <c r="AO111" s="2"/>
      <c r="AP111" s="2"/>
      <c r="AR111" s="2"/>
      <c r="AS111" s="2"/>
    </row>
    <row r="112" spans="3:45" x14ac:dyDescent="0.25"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2"/>
      <c r="AO112" s="2"/>
      <c r="AP112" s="2"/>
      <c r="AR112" s="2"/>
      <c r="AS112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chemie  (2024)</vt:lpstr>
      <vt:lpstr> MB (2024)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2025-09-19T11:11:29Z</dcterms:modified>
</cp:coreProperties>
</file>